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K:\Common\CHS Division\Nick - Coalitions Lite\Start Here\"/>
    </mc:Choice>
  </mc:AlternateContent>
  <xr:revisionPtr revIDLastSave="0" documentId="13_ncr:1_{3D430B1B-6ABB-445C-AC1D-BBFC8EF6AC36}" xr6:coauthVersionLast="47" xr6:coauthVersionMax="47" xr10:uidLastSave="{00000000-0000-0000-0000-000000000000}"/>
  <bookViews>
    <workbookView xWindow="28680" yWindow="-120" windowWidth="29040" windowHeight="15840" tabRatio="795" activeTab="5" xr2:uid="{00000000-000D-0000-FFFF-FFFF00000000}"/>
  </bookViews>
  <sheets>
    <sheet name="CL Standards Step 1" sheetId="4" r:id="rId1"/>
    <sheet name="CL Standards Step 2" sheetId="8" r:id="rId2"/>
    <sheet name="CL Standards Step 3" sheetId="12" r:id="rId3"/>
    <sheet name="CL Standards Step 4" sheetId="11" r:id="rId4"/>
    <sheet name="CL Standards Step 5" sheetId="10" r:id="rId5"/>
    <sheet name="CL Standards Step 6" sheetId="9" r:id="rId6"/>
    <sheet name="CTC M&amp;B Phase 1" sheetId="1" state="hidden" r:id="rId7"/>
    <sheet name="CTC M&amp;B Phase 2" sheetId="3" state="hidden" r:id="rId8"/>
    <sheet name="CTC M&amp;B Phase 3" sheetId="5" state="hidden" r:id="rId9"/>
    <sheet name="CTC M&amp;B Phase 4" sheetId="6" state="hidden" r:id="rId10"/>
    <sheet name="M&amp;B Phase 5" sheetId="7" state="hidden" r:id="rId11"/>
    <sheet name="Dropdown Lists" sheetId="13" state="hidden" r:id="rId12"/>
  </sheets>
  <definedNames>
    <definedName name="Check1" localSheetId="6">'CTC M&amp;B Phase 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7" l="1"/>
  <c r="E66" i="7"/>
  <c r="E57" i="7"/>
  <c r="E54" i="7"/>
  <c r="E49" i="7"/>
  <c r="E45" i="7"/>
  <c r="E38" i="7"/>
  <c r="E33" i="7"/>
  <c r="E4" i="7" s="1"/>
  <c r="E25" i="7"/>
  <c r="E18" i="7"/>
  <c r="E12" i="7"/>
  <c r="E5" i="7"/>
  <c r="D28" i="6"/>
  <c r="D24" i="6"/>
  <c r="D15" i="6"/>
  <c r="D12" i="6"/>
  <c r="D4" i="6" s="1"/>
  <c r="D5" i="6"/>
  <c r="D31" i="5"/>
  <c r="D23" i="5"/>
  <c r="D18" i="5"/>
  <c r="D15" i="5"/>
  <c r="D11" i="5"/>
  <c r="D4" i="5" s="1"/>
  <c r="D5" i="5"/>
  <c r="D6" i="3"/>
  <c r="D16" i="3"/>
  <c r="D23" i="3"/>
  <c r="D45" i="1" l="1"/>
  <c r="D41" i="1"/>
  <c r="D33" i="1"/>
  <c r="D25" i="1"/>
  <c r="D16" i="1"/>
  <c r="D6" i="1"/>
  <c r="D5" i="1" l="1"/>
</calcChain>
</file>

<file path=xl/sharedStrings.xml><?xml version="1.0" encoding="utf-8"?>
<sst xmlns="http://schemas.openxmlformats.org/spreadsheetml/2006/main" count="599" uniqueCount="536">
  <si>
    <t>Standard</t>
  </si>
  <si>
    <t>Task</t>
  </si>
  <si>
    <t>Details</t>
  </si>
  <si>
    <t>Status</t>
  </si>
  <si>
    <t>Coalition Notes</t>
  </si>
  <si>
    <t>Brainstorm a coalition name</t>
  </si>
  <si>
    <t>STEP 1: Plan for Coalitions Lite</t>
  </si>
  <si>
    <t>Standard 1-4 are accomplished during Meeting #1. Standard 5 is accomplished between Meetings #1 and #2.</t>
  </si>
  <si>
    <t xml:space="preserve">1. Evaluate coalition capacity for engagement </t>
  </si>
  <si>
    <t>1. Coalition members understand the reasons and importance for engaging in Coalitions Lite.</t>
  </si>
  <si>
    <t>2. Coalition members have discussed readiness for Coalitions Lite and agree the coalition is ready to proceed.</t>
  </si>
  <si>
    <t>2. Create a plan for engaging in Coalitions Lite</t>
  </si>
  <si>
    <t>1. A timeline for the Coalitions Lite process is outlined.</t>
  </si>
  <si>
    <t>2. A tentative meeting schedule is agreed upon.</t>
  </si>
  <si>
    <t>3. A plan to monitor and share progress is agreed upon.</t>
  </si>
  <si>
    <t xml:space="preserve">3. Identify resources and needs </t>
  </si>
  <si>
    <t>1. Additional individuals or agencies that can help in the Coalitions Lite process are identified.</t>
  </si>
  <si>
    <t>2. A list of needed resources and steps to obtain the resources is developed.</t>
  </si>
  <si>
    <t xml:space="preserve">4. Identify Basic Community Strengths and Challenges </t>
  </si>
  <si>
    <t>1. The coalition has a list of community strengths.</t>
  </si>
  <si>
    <t>2. A short list of no more than 4 priority issues is identified.</t>
  </si>
  <si>
    <t>5. Prepare for Step 2</t>
  </si>
  <si>
    <t>1. Basic quantitative data for each of the short-listed issues is gathered and visualized for presentation and discussion.</t>
  </si>
  <si>
    <t>Reach out to your local health department for assistance. Visualize data in graphs and charts.</t>
  </si>
  <si>
    <t>2. Decisions from Meeting #1 are input into the plan template and shared for approval to appropriate stakeholders.</t>
  </si>
  <si>
    <t>3. The facilitator has scheduled and prepared for Meeting #2.</t>
  </si>
  <si>
    <t>Standards 1-2 are accomplished during Meeting #2. Standard 3 is accomplished between Meetings #2 and #3.</t>
  </si>
  <si>
    <t>1. Select your priority issue(s)</t>
  </si>
  <si>
    <t xml:space="preserve">1. The coalition has agreed upon no more than two priority issues. </t>
  </si>
  <si>
    <t>2. Plan for data collection</t>
  </si>
  <si>
    <t>1. Data sources are identified.</t>
  </si>
  <si>
    <t>2. A plan for the stakeholder interviews is developed.</t>
  </si>
  <si>
    <t>including who to interview, interview questions, who will conduct the interviews, and an elevator speech</t>
  </si>
  <si>
    <t xml:space="preserve">3. The coalition has agreed upon how the group will collect the data and conduct the interviews. </t>
  </si>
  <si>
    <t>4. Coalition members understand the tools that will guide members through Step 2b.</t>
  </si>
  <si>
    <t>3. Review data and conduct interviews</t>
  </si>
  <si>
    <t>1. Coalition members have conducted their assigned interviews, summarized their findings, and submitted their summaries to the facilitator.</t>
  </si>
  <si>
    <t>Step 2b</t>
  </si>
  <si>
    <t>2. Coalition members have reviewed all assigned quantitative data, summarized their findings, and submitted their summaries to the facilitator.</t>
  </si>
  <si>
    <t>4. Prepare for Step 3</t>
  </si>
  <si>
    <t>1. The facilitator has scheduled and prepared for Meeting #3.</t>
  </si>
  <si>
    <t>Standard 1 is accomplished during Meeting 3. Standard 2 is accomplished between Meetings 3 and 4.</t>
  </si>
  <si>
    <t>1. Identify your priorities</t>
  </si>
  <si>
    <t>1. The coalition has selected which data to use in the assessment.</t>
  </si>
  <si>
    <t xml:space="preserve">2. The coalition has specified the selected priority issue(s). </t>
  </si>
  <si>
    <t>3. The coalition has a priority list of contributing factors for each prioritized and specified issue.</t>
  </si>
  <si>
    <t>4. The coalition understands which populations are most affected by each prioritized and specified issue.</t>
  </si>
  <si>
    <t>2. Prepare for Step 4</t>
  </si>
  <si>
    <t>2. The coalitions has shared progress with / gained approval from stakeholders on progress thus far.</t>
  </si>
  <si>
    <t>3. The facilitator has scheduled and prepared for Meeting #4.</t>
  </si>
  <si>
    <t>STEP 4: Review Resources &amp; Identify Strategies</t>
  </si>
  <si>
    <t>Standards 1-2 are accomplished during Meeting #4. Standard 3 is accomplished between Meetings #4 and 5.</t>
  </si>
  <si>
    <t xml:space="preserve">1. Conduct a brief resource assessment </t>
  </si>
  <si>
    <t>1. The coalitions has identified existing community resources that address the priortized contributing factors and issues.</t>
  </si>
  <si>
    <t>2. Select strategies</t>
  </si>
  <si>
    <t>1. The coalition has selected evidence-based or research-based strategies that have been shown to address the contributing factors of the prioritized issues.</t>
  </si>
  <si>
    <t>3. Prepare for Step 5</t>
  </si>
  <si>
    <t>1. The facilitator has scheduled and prepared for Meeting #5.</t>
  </si>
  <si>
    <t>Standards 1-2 are accomplished during Meeting 5. Standard 3 is accomplished between Meetings 5 and 6.</t>
  </si>
  <si>
    <t>1. Finalize the selected strategies</t>
  </si>
  <si>
    <t>1. The list of selected strategies is finalized.</t>
  </si>
  <si>
    <t xml:space="preserve">2. Create a Process for Drafting the Strategic Plan </t>
  </si>
  <si>
    <t>1. The format for the strategic plan document is outlined.</t>
  </si>
  <si>
    <t>2. Writing, editing, reviewing, and design tasks are assigned with a timeline for completion.</t>
  </si>
  <si>
    <t>3. Draft the Strategic Plan</t>
  </si>
  <si>
    <t>1. The strategic plan is drafted.</t>
  </si>
  <si>
    <t>4. Prepare for Step 6</t>
  </si>
  <si>
    <t xml:space="preserve">1. The facilitator has scheduled Meeting #6 with the full coalition and other important stakeholders. </t>
  </si>
  <si>
    <t>2. The facilitator has prepared for Meeting #6.</t>
  </si>
  <si>
    <t>Standards 1-2 are accomplished during Meeting 6. Standard 3 is ongoing after Coalitions Lite.</t>
  </si>
  <si>
    <t>1. Approve the Strategic Plan</t>
  </si>
  <si>
    <t>1. The full coalition and key stakeholders or Key Leaders have reviewed the Strategic Plan.</t>
  </si>
  <si>
    <t>2. All voting coalition members have approved the Strategic Plan through a formal vote.</t>
  </si>
  <si>
    <t>2. Draft an Action Plan</t>
  </si>
  <si>
    <t>1. An Action Plan to implement the Strategic Plan is drafted.</t>
  </si>
  <si>
    <t>2. Next steps for plan implementation are outlined, including assignments.</t>
  </si>
  <si>
    <t>3. The coalition understands how to utilize the Action Plan to guide their work.</t>
  </si>
  <si>
    <t>3. Implement the Action Plan</t>
  </si>
  <si>
    <t>1. The Action Plan is discussed in every workgroup and coalition meeting and updated as needed.</t>
  </si>
  <si>
    <r>
      <rPr>
        <b/>
        <sz val="10"/>
        <color rgb="FF000000"/>
        <rFont val="Arial"/>
      </rPr>
      <t xml:space="preserve">Level of completion:        </t>
    </r>
    <r>
      <rPr>
        <b/>
        <sz val="11"/>
        <color rgb="FF000000"/>
        <rFont val="Arial"/>
      </rPr>
      <t xml:space="preserve"> </t>
    </r>
    <r>
      <rPr>
        <b/>
        <sz val="10"/>
        <color rgb="FF000000"/>
        <rFont val="Arial"/>
      </rPr>
      <t xml:space="preserve">  </t>
    </r>
    <r>
      <rPr>
        <sz val="10"/>
        <color rgb="FF000000"/>
        <rFont val="Arial"/>
      </rPr>
      <t>1 – Just Begun              2 – Somewhat achieved               3 – Mostly achieved               4 – Completely achieved</t>
    </r>
  </si>
  <si>
    <r>
      <rPr>
        <b/>
        <sz val="10"/>
        <color rgb="FF000000"/>
        <rFont val="Arial"/>
      </rPr>
      <t xml:space="preserve">Level of challenge:        </t>
    </r>
    <r>
      <rPr>
        <b/>
        <sz val="11"/>
        <color rgb="FF000000"/>
        <rFont val="Arial"/>
      </rPr>
      <t xml:space="preserve"> </t>
    </r>
    <r>
      <rPr>
        <b/>
        <sz val="10"/>
        <color rgb="FF000000"/>
        <rFont val="Arial"/>
      </rPr>
      <t xml:space="preserve">  </t>
    </r>
    <r>
      <rPr>
        <sz val="10"/>
        <color rgb="FF000000"/>
        <rFont val="Arial"/>
      </rPr>
      <t>1 – Very challenging        2 – Mostly challenging                 3 – Somewhat challenging      4 – Not at all challenging</t>
    </r>
  </si>
  <si>
    <t>Milestone</t>
  </si>
  <si>
    <t>Benchmark</t>
  </si>
  <si>
    <t>Degree of Milestone &amp; Benchmark Achievement</t>
  </si>
  <si>
    <t>Level</t>
  </si>
  <si>
    <t>Challenge</t>
  </si>
  <si>
    <t>Notes</t>
  </si>
  <si>
    <t>CTC (Caryn)</t>
  </si>
  <si>
    <t>Coalitions Lite (Caroline)</t>
  </si>
  <si>
    <t>CADCA (Raul)</t>
  </si>
  <si>
    <t>SOPHE (Alysa)</t>
  </si>
  <si>
    <t>Community Toolbox (Julia)</t>
  </si>
  <si>
    <t>Phase 1: Get Started</t>
  </si>
  <si>
    <t>* Basically the community toolbox starts with Assess, Plan , Act, Evaluate and Sustain</t>
  </si>
  <si>
    <t>1.1 Organize the community to begin the Communities That Care Process.</t>
  </si>
  <si>
    <t>Designate a single point of contact to act as a catalyst for the process.</t>
  </si>
  <si>
    <r>
      <t xml:space="preserve">4 = There is a designated single point of contact in the community who understands the </t>
    </r>
    <r>
      <rPr>
        <i/>
        <sz val="10"/>
        <color rgb="FF000000"/>
        <rFont val="Arial"/>
      </rPr>
      <t xml:space="preserve">Communities That Care </t>
    </r>
    <r>
      <rPr>
        <sz val="10"/>
        <color rgb="FF000000"/>
        <rFont val="Arial"/>
      </rPr>
      <t xml:space="preserve">process and coordinates the initial workgroup (see 1.16). Tools for Community Leaders booklet - pg. 6-8 &amp; 68.
</t>
    </r>
  </si>
  <si>
    <t>The person who wants to see this happen.</t>
  </si>
  <si>
    <t>CTC: The catalyst is the "spark plug" that ignites the community's interest in forming a coalition.</t>
  </si>
  <si>
    <t>Identify a champion (a community leader) to guide the process.</t>
  </si>
  <si>
    <r>
      <t xml:space="preserve">4 = A key leader champion who is willing to serve the functions outlined in Tools - pg. 9 has been identified. The champion's role will change as </t>
    </r>
    <r>
      <rPr>
        <i/>
        <sz val="10"/>
        <color rgb="FF000000"/>
        <rFont val="Arial"/>
      </rPr>
      <t>Communities That Care</t>
    </r>
    <r>
      <rPr>
        <sz val="10"/>
        <color rgb="FF000000"/>
        <rFont val="Arial"/>
      </rPr>
      <t xml:space="preserve"> progresses, and the person who plays this role may also change. There can be multiple people playing the role of champion. Tools for Community Leaders - pg. 9-11 &amp; 69.
</t>
    </r>
  </si>
  <si>
    <t>CTC: Champion is a community leader having credibility and influence with peers who can lend their position and standing to influence other community leaders to participate. Examples: police chief, superintendent of schools, mayor</t>
  </si>
  <si>
    <t>Inventory existing initiatives addressing youth and family issues.</t>
  </si>
  <si>
    <t xml:space="preserve">4 = A comprehensive list of existing collaboratives addressing the prevention of health &amp; behavior problems has been developed, including information about their primary mission and goals. Tools for Community Leaders - pg. 34-35.
</t>
  </si>
  <si>
    <t>Identify "lead" agency committed to supporting the project.</t>
  </si>
  <si>
    <t xml:space="preserve">4 = A host (lead) agency is identified who, at minimum, will provide office space for the coordinator and assistance in organizing events. Tools for Community Leaders - pg. 12-13.
</t>
  </si>
  <si>
    <t>The lead agency/organization "houses" the coalition and may help with the following: hiring the facilitator, providing financial support, staffing, office support, space and meeting rooms.</t>
  </si>
  <si>
    <t>Secure coordinator/facilitator (at least half time).</t>
  </si>
  <si>
    <r>
      <t xml:space="preserve">4 = A </t>
    </r>
    <r>
      <rPr>
        <i/>
        <sz val="10"/>
        <color rgb="FF000000"/>
        <rFont val="Arial"/>
      </rPr>
      <t>Communities That Care</t>
    </r>
    <r>
      <rPr>
        <sz val="10"/>
        <color rgb="FF000000"/>
        <rFont val="Arial"/>
      </rPr>
      <t xml:space="preserve"> coordinator/facilitator has been hired, at least half-time. Tools for Community Leaders - pg. 15-16.
</t>
    </r>
  </si>
  <si>
    <t>Form core workgroup to activate the process.</t>
  </si>
  <si>
    <t xml:space="preserve">4 = A core workgroup is formed of 4 - 7 people who can draw on others to begin Phase 1: Getting Started. Tools for Community Leaders - pg. 17-18.
</t>
  </si>
  <si>
    <t>Develop roster of key leaders to be involved in the process.</t>
  </si>
  <si>
    <t xml:space="preserve">4 = Written list of key leaders with names and contact information has been developed. 
</t>
  </si>
  <si>
    <t>iterative, doesn't have to be long at this point, just keep thinking about this</t>
  </si>
  <si>
    <t>CTC: Who needs to know about, and be involved in the coalition's efforts for it to be successful in the community? Who needs to be included?</t>
  </si>
  <si>
    <t>Put together a core group, contact agencies and institutions affected by the issue, have influencial people</t>
  </si>
  <si>
    <t xml:space="preserve">Prepare initial work plan and time line for getting started. </t>
  </si>
  <si>
    <t xml:space="preserve">4 = Work plan with timeline and designated responsibilities has been completed and distributed to workgroup. 
</t>
  </si>
  <si>
    <t xml:space="preserve">Identify and acquire resources needed to get started.
</t>
  </si>
  <si>
    <t>4 = Resources are fully acquired.</t>
  </si>
  <si>
    <t>space to meet, basic meeting materials, etc.</t>
  </si>
  <si>
    <t>CTC: Resources may include funding for a facilitator's salary and basic meeting materials, data to be evaluated, and a space to meet.</t>
  </si>
  <si>
    <t>1.2 Define the scope of the prevention effort.</t>
  </si>
  <si>
    <t>MERGE 1.2 INTO 1.1.</t>
  </si>
  <si>
    <t>Define the community to be organized.</t>
  </si>
  <si>
    <r>
      <t xml:space="preserve">4 = Geographic area for </t>
    </r>
    <r>
      <rPr>
        <i/>
        <sz val="10"/>
        <color rgb="FF000000"/>
        <rFont val="Arial"/>
      </rPr>
      <t>Communities That Care</t>
    </r>
    <r>
      <rPr>
        <sz val="10"/>
        <color rgb="FF000000"/>
        <rFont val="Arial"/>
      </rPr>
      <t xml:space="preserve"> effort has been documented. Tools for Community Leaders - pg. 20.
</t>
    </r>
  </si>
  <si>
    <t>CTC: Defining the boundaries of the community is critical in determining who should be involved. Boundaries of the community may be defined by geography, jurisdictional boundaries, language, culture, norms and values, etc.</t>
  </si>
  <si>
    <t xml:space="preserve">Descibe the makeup and history of the community to provide a context within which to collect data on its current concerns </t>
  </si>
  <si>
    <t xml:space="preserve">Identify health and behavior issues to be addressed to confirm that CTC is appropriate for your efforts.
</t>
  </si>
  <si>
    <t>4 = Core group has identified the health &amp; behavior issues to be addressed. Tools for Community Leaders - pg. 21.</t>
  </si>
  <si>
    <t>rephrase to "Identify the 'why' behind bringing the coalition together. Why are you bringing people together into a coalition? Why are others coming to the table? Understand the initial motivation.</t>
  </si>
  <si>
    <t>CTC: Specify the issues the coalition's effort will address and be clear that the other issues will not be ignored, but addressed either secondarily by the current effort or by other existing efforts.</t>
  </si>
  <si>
    <t>Agree on what is involved in the "prevention" response.</t>
  </si>
  <si>
    <r>
      <t xml:space="preserve">4 = Core group has agreed and documented what responses are and are not included in the </t>
    </r>
    <r>
      <rPr>
        <i/>
        <sz val="10"/>
        <color rgb="FF000000"/>
        <rFont val="Arial"/>
      </rPr>
      <t>Communities That Care</t>
    </r>
    <r>
      <rPr>
        <sz val="10"/>
        <color rgb="FF000000"/>
        <rFont val="Arial"/>
      </rPr>
      <t xml:space="preserve"> effort and identified ways for </t>
    </r>
    <r>
      <rPr>
        <i/>
        <sz val="10"/>
        <color rgb="FF000000"/>
        <rFont val="Arial"/>
      </rPr>
      <t>Communities That Care</t>
    </r>
    <r>
      <rPr>
        <sz val="10"/>
        <color rgb="FF000000"/>
        <rFont val="Arial"/>
      </rPr>
      <t xml:space="preserve"> to most effectively complement intervention, treatment &amp; aftercare initiatives. Tools for Community Leaders - pg. 22.
</t>
    </r>
  </si>
  <si>
    <t>some info on the full spectrum of prevention - treatment - recovery to get them thinking about where they want to focus</t>
  </si>
  <si>
    <t xml:space="preserve">CTC: Individuals and organizations may differ not only on which issues and problems to address, but also on the appropriate range of response to them. Identify ways this coalition's (prevention) efforts may complement intervention, treatment, and aftercare initiatives. </t>
  </si>
  <si>
    <t>Identify legislative/funding supports or constraints.</t>
  </si>
  <si>
    <t xml:space="preserve">4 = Sponsoring agency resources and constraints on activities and expenditures have been identified. Tools for Community Leaders - pg. 22.
</t>
  </si>
  <si>
    <t>Agree on community board's role.</t>
  </si>
  <si>
    <t xml:space="preserve">4 = Board's role has been agreed on and documented including to whom is the board accountable, and whether the board has financial decision making authority or advisory authority and whether the board can receive money (grant or otherwise). Tools for Community Leaders - pg. 23.
</t>
  </si>
  <si>
    <t xml:space="preserve">Begin to define how community board will operate in community. </t>
  </si>
  <si>
    <r>
      <t xml:space="preserve">4 = A decision has been made and documented about how </t>
    </r>
    <r>
      <rPr>
        <i/>
        <sz val="10"/>
        <color rgb="FF000000"/>
        <rFont val="Arial"/>
      </rPr>
      <t>Communities That Care</t>
    </r>
    <r>
      <rPr>
        <sz val="10"/>
        <color rgb="FF000000"/>
        <rFont val="Arial"/>
      </rPr>
      <t xml:space="preserve"> will operate/function in conjunction with other coalitions. Tools for Community Leaders - pg. 24.
</t>
    </r>
  </si>
  <si>
    <t>CTC: Is this a new coalition, a subcommittee of an existing coalition (under the umbrela of another coalition), or an ad hoc work group sponsored by the lead agency?</t>
  </si>
  <si>
    <t xml:space="preserve">Describe how the coalition will function as an organization and how responsibilities with be shareed amoung partner organizations. Describe the structure the collaborative partnership will use do to its work. </t>
  </si>
  <si>
    <t>Summarize issues related to key aspects.</t>
  </si>
  <si>
    <r>
      <t xml:space="preserve">4 = Unresolved issues related to the parameters of </t>
    </r>
    <r>
      <rPr>
        <i/>
        <sz val="10"/>
        <color rgb="FF000000"/>
        <rFont val="Arial"/>
      </rPr>
      <t>Communities That Care</t>
    </r>
    <r>
      <rPr>
        <sz val="10"/>
        <color rgb="FF000000"/>
        <rFont val="Arial"/>
      </rPr>
      <t xml:space="preserve"> have been documented. Tools for Community Leaders - pg. 25-26.
</t>
    </r>
  </si>
  <si>
    <t xml:space="preserve">Develop action plan to address outstanding issues related to key aspects.
</t>
  </si>
  <si>
    <t>4 = There is written plan to address these issues. Tools for Community Leaders - pg. 27-28 &amp; 72.</t>
  </si>
  <si>
    <t>1.3 Identify community readiness issues.</t>
  </si>
  <si>
    <t>Ensure that community members have a common definition of "prevention."</t>
  </si>
  <si>
    <t xml:space="preserve">4 = A definition of prevention in the community has been agreed on and documented. There is agreement that the targeted problems can be addressed through preventive efforts. Tools for Community Leaders - pg. 30.
</t>
  </si>
  <si>
    <t>Rephrase: Common definition of public health and of "coalition"</t>
  </si>
  <si>
    <t>CTC: Certain attitudes may be stumbling blocks in defining what a coalition should be in a community. Unless community members see the effort as a shared responsibility, little progress is likely. // A coalition is an alliance of individuals and/or organizations working together to achieve a common purpose. (This) coalition was created to address the shared needs and concerns of the community.</t>
  </si>
  <si>
    <t>General "readiness" is discussed but not explained how to do it</t>
  </si>
  <si>
    <t xml:space="preserve">Ensure that the community values collaboration. </t>
  </si>
  <si>
    <t xml:space="preserve">4 = The community has a documented history of successfully working together - identifying common goals and priorities, and implementing shared solutions. Tools for Community Leaders - pg. 31.
</t>
  </si>
  <si>
    <t>CTC: It is important that community members agree to collaborate on the planningeffort, or it may be hampered by mistrust and lack of cooperation. When community members agree to collaborate, they can build a coalition that takes full advantage or community resources and avoids "turf wars." Does the community have a history of successfully working together? Have their been past collaboration efforts that did not result in successful partnerships and outcomes?</t>
  </si>
  <si>
    <t xml:space="preserve">Describe the multiple organizations have come together in common purpose. Who you are and why is a coalition needed to accomplish your purpose? Name the problems or goals that have brought together multiple organizations in a common purpose. Describe who you are or what groups you represent . Describe why creating a partnership is needed to accomplish your goal </t>
  </si>
  <si>
    <t>Ensure that community-wide support exists for a risk and protection-focused, data-driven, research-based, outcome-focused prevention approach.</t>
  </si>
  <si>
    <t>4 = Diverse community stakeholders agree that a risk &amp; protective factor-focused, data driven, outcome-focused prevention is useful. Tools for Community Leaders - pg. 31.</t>
  </si>
  <si>
    <r>
      <t xml:space="preserve">Obtain school district support for </t>
    </r>
    <r>
      <rPr>
        <b/>
        <i/>
        <sz val="10"/>
        <color rgb="FF000000"/>
        <rFont val="Arial"/>
      </rPr>
      <t>Communities That Care Youth Survey</t>
    </r>
    <r>
      <rPr>
        <b/>
        <sz val="10"/>
        <color rgb="FF000000"/>
        <rFont val="Arial"/>
      </rPr>
      <t xml:space="preserve">. Administer the survey as early as possible.
</t>
    </r>
  </si>
  <si>
    <r>
      <t xml:space="preserve">4 = The district has agreed to administer the </t>
    </r>
    <r>
      <rPr>
        <i/>
        <sz val="10"/>
        <color rgb="FF000000"/>
        <rFont val="Arial"/>
      </rPr>
      <t>Communities That Care Youth Survey</t>
    </r>
    <r>
      <rPr>
        <sz val="10"/>
        <color rgb="FF000000"/>
        <rFont val="Arial"/>
      </rPr>
      <t xml:space="preserve"> on an every-other year basis to the 6th, 8th, 10th &amp; 12th grades. Tools for Community Leaders - pg. 32-33 &amp; 73.</t>
    </r>
  </si>
  <si>
    <t>Plan for coordination among existing initiatives and planning efforts.</t>
  </si>
  <si>
    <t xml:space="preserve">4 = Other existing prevention efforts have been clearly identified and coordination steps defined in a plan. Tools for Community Leaders - pg. 34-35.
</t>
  </si>
  <si>
    <t>Identify community stakeholders.</t>
  </si>
  <si>
    <t xml:space="preserve">4 = Stakeholders for key leaders and community board are listed. Tools for Community Leaders - pg. 36-37 &amp; 75.
</t>
  </si>
  <si>
    <t>who are the different sub-communities in our area? Who are potential board members from these groups?Explain clearly the difference between Key Leaders, Board Members, and Stakeholders</t>
  </si>
  <si>
    <t>CTC: It is important that the coalition's effort involves all community members who have a stake in (the effort). You will benefit from bringing together representation from all of those stakeholders such as, elected officials, the business community, schools, public health officials, law enforcement, social services, the faith community, youth, parents, and residents./// Key Leaders control resources and provide access to them, impact policy, and influence public opinion. They can help build support for the coalition's efforts. // Community board members are the "worker bees" who do the day-to-day work -- they attend meetings, perform the tasks needed to analyze data, research programs, practices, policies and funding, and create a Strategic Plan for the community.</t>
  </si>
  <si>
    <t>Assemble the coaliton's (group's) membership, identify who needs to be invovled in order to accomplish your anticipated goals. Complile a list of candicate indivduals  or ogranizations.</t>
  </si>
  <si>
    <t>Identify other community readiness issues.</t>
  </si>
  <si>
    <t xml:space="preserve">4 = Other community readiness issues have been documented in tools workbook on pg. 81. Tools for Community Leaders - pg. 38-41.
</t>
  </si>
  <si>
    <t>CTC: Readiness and Diversity. Identify issues that are obstacles to organizing the community. Include different ethnic groups, cultures, and economic groups to include their unique challenges and perspectives. Ask questions (Readiness Questionnaire Pg 51-54) Will the community's desire to protect its image interfere with the coalition's efforts?</t>
  </si>
  <si>
    <t>1.4 Engage Key Leaders (positional and informal).</t>
  </si>
  <si>
    <t>Hold Key Leader Orientation.</t>
  </si>
  <si>
    <t xml:space="preserve">4 = There is documentation that the Key Leader Orientation was held that includes a list of participants. 
</t>
  </si>
  <si>
    <t>Obtain formal Key Leader commitment.</t>
  </si>
  <si>
    <t xml:space="preserve">4 = Verbal or written commitment has been obtained from Mayor/Town Manager, Chief of Police, Superintendent, and other key leaders. Key Leader Orientation.
</t>
  </si>
  <si>
    <t>Identify role of Key Leaders.</t>
  </si>
  <si>
    <r>
      <t xml:space="preserve">4 = Key leaders understand their role have made commitment to oversee </t>
    </r>
    <r>
      <rPr>
        <i/>
        <sz val="10"/>
        <color rgb="FF000000"/>
        <rFont val="Arial"/>
      </rPr>
      <t>Communities That Care</t>
    </r>
    <r>
      <rPr>
        <sz val="10"/>
        <color rgb="FF000000"/>
        <rFont val="Arial"/>
      </rPr>
      <t xml:space="preserve">. Key Leader Orientation.
</t>
    </r>
  </si>
  <si>
    <t>Move this into 1.1.: Have a general list of ways key leaders can help</t>
  </si>
  <si>
    <t>CTC: Support and oversee the coalition process, provide access to people, places, and resources, identify risks, work with the coalition to implement tested &amp; effective programs and policies, and support funding for interventions.</t>
  </si>
  <si>
    <t xml:space="preserve">Steering committee, Coordinating Council, Advisory Committee, Board of Directors, Task Force, Action Committee. Looking at some form of governing structure for decison making, Rules by which the orgnization will operate, a planned distributuion of work. Managing financial operations, making sure the mission of the coaliton is maintained, being legally responsible for all actions or the organziation, </t>
  </si>
  <si>
    <t>Identify core group of key leaders.</t>
  </si>
  <si>
    <r>
      <t xml:space="preserve">4 = At least three key leaders have committed to oversee the </t>
    </r>
    <r>
      <rPr>
        <i/>
        <sz val="10"/>
        <color rgb="FF000000"/>
        <rFont val="Arial"/>
      </rPr>
      <t>Communities That Care</t>
    </r>
    <r>
      <rPr>
        <sz val="10"/>
        <color rgb="FF000000"/>
        <rFont val="Arial"/>
      </rPr>
      <t xml:space="preserve"> process. Key Leader Orientation.
</t>
    </r>
  </si>
  <si>
    <t>Go back to your 1.1. list and add any new names</t>
  </si>
  <si>
    <t xml:space="preserve">Identify the most important potential coalition members. </t>
  </si>
  <si>
    <t xml:space="preserve">Develop plan for communication between community board and key leaders.
</t>
  </si>
  <si>
    <t xml:space="preserve">4 = Key leaders have identified how they will communicate with a community board. </t>
  </si>
  <si>
    <t>Merge with 1.4.3. and merge into 1.1. Keep informal.</t>
  </si>
  <si>
    <t>CTC: agree on an effective way to communicate and function well. Share progress and make joint decisions. // Update Key Leaders on progress and decisions regularly, clearly, and succinctly. Make sure Key Leaders understand what the coalition is doing and give them the opportunity to provide input in the process. // Communicate key information in advance, distribute agendas and materials stating meeting objectives, share materials with those who need them, review minutes to refresh memory, close meeting with decisions and next steps, distribute minutes</t>
  </si>
  <si>
    <t xml:space="preserve">have a planned mechanism for communication </t>
  </si>
  <si>
    <t>Solicit key leader input on potential community board members.</t>
  </si>
  <si>
    <t xml:space="preserve">4 = Key Leaders have identified and documented community board members to be recruited. Activity in Key Leader Orientation. 
</t>
  </si>
  <si>
    <t xml:space="preserve">CTC: "many hands make light work"  Key Leaders recommend or designate people who represent all the community's diverse stakeholder groups to be a part of the community board. </t>
  </si>
  <si>
    <t xml:space="preserve">Obtain necessary memoranda of agreement or joint operating agreements from relevant stakeholder groups.
</t>
  </si>
  <si>
    <r>
      <t xml:space="preserve">4 = Memoranda of understanding, minutes of meetings, or other documentation exists between </t>
    </r>
    <r>
      <rPr>
        <i/>
        <sz val="10"/>
        <color rgb="FF000000"/>
        <rFont val="Arial"/>
      </rPr>
      <t>Communities That Care</t>
    </r>
    <r>
      <rPr>
        <sz val="10"/>
        <color rgb="FF000000"/>
        <rFont val="Arial"/>
      </rPr>
      <t xml:space="preserve"> host agency and relevant stakeholder groups, e.g., school district, youth organizations, etc.  </t>
    </r>
  </si>
  <si>
    <t>1.5 Analyze and address community readiness issues, or develop a plan for addressing them.</t>
  </si>
  <si>
    <t xml:space="preserve">Analyze outstanding community readiness issues.
</t>
  </si>
  <si>
    <t>4 = A plan of action has been developed and document to address outstanding readiness issues on pg. 81 of tools. Tools for Community Leaders - pg. 42-44.</t>
  </si>
  <si>
    <t xml:space="preserve">Address "show-stopper" issues (critical to moving forward).
</t>
  </si>
  <si>
    <t>4 = "Showstopper" readiness issues identified on pg. 81.</t>
  </si>
  <si>
    <t>CTC: Are there any issues that, if not addresses, the coalition's efforts is unlikely to succeed in the community?</t>
  </si>
  <si>
    <t xml:space="preserve">Describe  the barriers and resources for addressing the identified issues including barriers or resistance to solving the problem or achieving the goal . What resources and assests are available and how the group can tap into those resources </t>
  </si>
  <si>
    <t>Develop action plan for outstanding community readiness issues.</t>
  </si>
  <si>
    <t xml:space="preserve">4 = Action steps with responsible persons and timelines to address outstanding readiness issues has been completed. Tools for Community Leaders - pg. 45 &amp; documentation pg. 46.
</t>
  </si>
  <si>
    <t>CTC: Brainstorm possible approaches to addressing the list of readiness issues now. Some of these issues may require input, advice, and action from key leaders.</t>
  </si>
  <si>
    <t xml:space="preserve">Describe what matters to the people in the community indlcuding issueds that people in the community care about, how important these issueds are to the community and methods the group will use to listen to the community </t>
  </si>
  <si>
    <t>1.6 The community is ready to move to Phase 2: Get Organized.</t>
  </si>
  <si>
    <t>Develop work plan for moving to Phase 2: Get Organized.</t>
  </si>
  <si>
    <t xml:space="preserve">4 = There is written work plan to move to Phase 2. Tools for Community Leaders - pg. 47-49.
</t>
  </si>
  <si>
    <t>Identify and secure the resources needed for Phase 2.</t>
  </si>
  <si>
    <t xml:space="preserve">4 = Adequate resources are secured and a budget has been developed. Tools for Community Leaders - pg. 50-51.
</t>
  </si>
  <si>
    <r>
      <rPr>
        <b/>
        <sz val="10"/>
        <color rgb="FF000000"/>
        <rFont val="Arial"/>
        <family val="2"/>
      </rPr>
      <t xml:space="preserve">Level of completion:        </t>
    </r>
    <r>
      <rPr>
        <b/>
        <sz val="11"/>
        <color rgb="FF000000"/>
        <rFont val="Arial"/>
        <family val="2"/>
      </rPr>
      <t xml:space="preserve"> </t>
    </r>
    <r>
      <rPr>
        <b/>
        <sz val="10"/>
        <color rgb="FF000000"/>
        <rFont val="Arial"/>
        <family val="2"/>
      </rPr>
      <t xml:space="preserve">  </t>
    </r>
    <r>
      <rPr>
        <sz val="10"/>
        <color rgb="FF000000"/>
        <rFont val="Arial"/>
        <family val="2"/>
      </rPr>
      <t>1 – Just Begun              2 – Somewhat achieved               3 – Mostly achieved               4 – Completely achieved</t>
    </r>
  </si>
  <si>
    <r>
      <rPr>
        <b/>
        <sz val="10"/>
        <color rgb="FF000000"/>
        <rFont val="Arial"/>
        <family val="2"/>
      </rPr>
      <t xml:space="preserve">Level of challenge:        </t>
    </r>
    <r>
      <rPr>
        <b/>
        <sz val="11"/>
        <color rgb="FF000000"/>
        <rFont val="Arial"/>
        <family val="2"/>
      </rPr>
      <t xml:space="preserve"> </t>
    </r>
    <r>
      <rPr>
        <b/>
        <sz val="10"/>
        <color rgb="FF000000"/>
        <rFont val="Arial"/>
        <family val="2"/>
      </rPr>
      <t xml:space="preserve">  </t>
    </r>
    <r>
      <rPr>
        <sz val="10"/>
        <color rgb="FF000000"/>
        <rFont val="Arial"/>
        <family val="2"/>
      </rPr>
      <t>1 – Very challenging        2 – Mostly challenging                 3 – Somewhat challenging      4 – Not at all challenging</t>
    </r>
  </si>
  <si>
    <t>Phase 2: Get Organized</t>
  </si>
  <si>
    <t>2.1 Develop a community board to facilitate assessment, prioritization, selection, implementation and evaluation of tested, effective programs, policies and practices.</t>
  </si>
  <si>
    <t xml:space="preserve">Identify and recruit diverse, representational list of potential community board members.
</t>
  </si>
  <si>
    <t>4 = A list of potential community board members has been created and diverse representatives have been recruited for the community board. Key Leader Orientation.</t>
  </si>
  <si>
    <t>Mentioned, but not outlined how to do it</t>
  </si>
  <si>
    <t xml:space="preserve">Mentions targeting, articulating the work, and provide the right mix of stakeholders through recruitment of diversity and partnership. </t>
  </si>
  <si>
    <r>
      <t xml:space="preserve">Hold Community Board Orientation. 
</t>
    </r>
    <r>
      <rPr>
        <b/>
        <sz val="10"/>
        <rFont val="Arial"/>
        <family val="2"/>
      </rPr>
      <t>Ensure that community board members understand research foundations of CTC and the CTC process.</t>
    </r>
  </si>
  <si>
    <t xml:space="preserve">4 = There is documentation that the Community Board Orientation was held that includes a list of participants and their affiliations.
</t>
  </si>
  <si>
    <t xml:space="preserve">No mention of holding a CB orientation </t>
  </si>
  <si>
    <t>Ensure that community board members understand roles and responsibilities.</t>
  </si>
  <si>
    <t>4 = Community board members understand their roles and responsibilities as evidenced by the completion of Community Board Orientation - Session 2.</t>
  </si>
  <si>
    <t xml:space="preserve">No mention of orienting CB. </t>
  </si>
  <si>
    <t xml:space="preserve">Describe how the coalition will function as an organization and how responsibilities will be shared among partner organizations </t>
  </si>
  <si>
    <t>Establish organizational structure (including leadership roles and committee and/or workgroup structures).</t>
  </si>
  <si>
    <t xml:space="preserve">4 = All of the following: A board chair has been elected. Workgroups have been defined and members have been assigned to each workgroup. Workgroup chairs have been elected. Board chair, workgroup chairs and coordinator roles have been defined. Community Board Orientation - Session 2.
</t>
  </si>
  <si>
    <t xml:space="preserve">Mentioned, but not outlined how to do it; A.2 A functional and documented Coalition structure: At a minimum, the structure should include clarified roles, meeting structure and expectations, and a decision-making process. But not explained how to do it. </t>
  </si>
  <si>
    <t xml:space="preserve">Addresses coalition capacity building with organizational structure being one of four key elements.  Specifically addresses key items to this element. </t>
  </si>
  <si>
    <t xml:space="preserve">Describe the structure the collaborative partnership will use to do its work . Some form of governing structure, Rules by which the organization will operate, a planned distribution of work </t>
  </si>
  <si>
    <t xml:space="preserve">Define the community board's relationship with other coalitions and collaborations.
</t>
  </si>
  <si>
    <r>
      <t xml:space="preserve">4 = Meetings have been held with leadership of other coalitions and collaborations to decide on how CTC will work with them, and a </t>
    </r>
    <r>
      <rPr>
        <sz val="11"/>
        <color rgb="FFFF0000"/>
        <rFont val="Calibri"/>
        <family val="2"/>
      </rPr>
      <t>document has been created and shared that summarizes these decisions.</t>
    </r>
  </si>
  <si>
    <t xml:space="preserve">No mention of CB relationship &amp; collaboration. </t>
  </si>
  <si>
    <t xml:space="preserve">Define formal method of communication among coordinator/facilitator, community board members and key leaders.
</t>
  </si>
  <si>
    <r>
      <t xml:space="preserve">4 = A system for routine communication between the coordinator/facilitator, community board, and key leaders has been established, e.g., meeting minutes distributed, newsletter, etc. </t>
    </r>
    <r>
      <rPr>
        <sz val="11"/>
        <color rgb="FFFF0000"/>
        <rFont val="Calibri"/>
        <family val="2"/>
      </rPr>
      <t>Write it down, who distributes and which notes get distributed.</t>
    </r>
  </si>
  <si>
    <t xml:space="preserve">No formal method defined among  coordinator, CB, and key leaders. Support in training, forums, academy participation, and mid-year training institute. </t>
  </si>
  <si>
    <t xml:space="preserve">have planned mechanisms for communication and accountability </t>
  </si>
  <si>
    <t xml:space="preserve">Develop a community board to facilitate assessment, prioritization, selection, implementation and evaluation of tested, effective programs, policies and practices. 
</t>
  </si>
  <si>
    <r>
      <t xml:space="preserve">4 = A plan and timeline for completing </t>
    </r>
    <r>
      <rPr>
        <i/>
        <sz val="10"/>
        <color rgb="FF000000"/>
        <rFont val="Arial"/>
        <family val="2"/>
      </rPr>
      <t>Communities That Care</t>
    </r>
    <r>
      <rPr>
        <sz val="10"/>
        <color rgb="FF000000"/>
        <rFont val="Arial"/>
        <family val="2"/>
      </rPr>
      <t xml:space="preserve"> workshops, </t>
    </r>
    <r>
      <rPr>
        <i/>
        <sz val="10"/>
        <color rgb="FF000000"/>
        <rFont val="Arial"/>
        <family val="2"/>
      </rPr>
      <t>Communities That Care Youth Survey</t>
    </r>
    <r>
      <rPr>
        <sz val="10"/>
        <color rgb="FF000000"/>
        <rFont val="Arial"/>
        <family val="2"/>
      </rPr>
      <t xml:space="preserve"> administration, and the community action plan has been developed and approved by the board. Community Board Orientation - Session 2.</t>
    </r>
  </si>
  <si>
    <t xml:space="preserve">No specific mention of CB to facilitate. </t>
  </si>
  <si>
    <t xml:space="preserve">Ensure development and approval of initial work plan and time lines for implementation by stakeholders.
</t>
  </si>
  <si>
    <r>
      <t xml:space="preserve">4 = </t>
    </r>
    <r>
      <rPr>
        <i/>
        <sz val="10"/>
        <color rgb="FF000000"/>
        <rFont val="Arial"/>
        <family val="2"/>
      </rPr>
      <t>Communities That Care</t>
    </r>
    <r>
      <rPr>
        <sz val="10"/>
        <color rgb="FF000000"/>
        <rFont val="Arial"/>
        <family val="2"/>
      </rPr>
      <t xml:space="preserve"> Board has approved initial plans and timelines of workgroups. Community Board Orientation - Session 2.</t>
    </r>
  </si>
  <si>
    <t>Bringing the M&amp;B to the board and getting it on paper, assigning roles and tasks (vision bullet points, effective communication, recruitment/commitment plan, org. structure / workgroups / policies&amp;procedures)</t>
  </si>
  <si>
    <t xml:space="preserve">CADCA coalitions engage in community problem solving process (identified by SPF). Coalitions engage collaboration building activities while implementing strategies to target specific objectives outlined in strategic and action plan. </t>
  </si>
  <si>
    <r>
      <t xml:space="preserve">Develop documentation mechanism for </t>
    </r>
    <r>
      <rPr>
        <b/>
        <i/>
        <sz val="10"/>
        <color rgb="FF000000"/>
        <rFont val="Arial"/>
        <family val="2"/>
      </rPr>
      <t>Communities That Care</t>
    </r>
    <r>
      <rPr>
        <b/>
        <sz val="10"/>
        <color rgb="FF000000"/>
        <rFont val="Arial"/>
        <family val="2"/>
      </rPr>
      <t xml:space="preserve"> process.
</t>
    </r>
  </si>
  <si>
    <t xml:space="preserve">4 = Benchmarks and milestones rating tool are completed quarterly jointly by the board chair, workgroup chairs, and coordinator/facilitator. </t>
  </si>
  <si>
    <t xml:space="preserve">"Product summary" provides a checklist for coalitions to describe their documentation process. </t>
  </si>
  <si>
    <r>
      <t xml:space="preserve">2.2 Educate and involve the community in the </t>
    </r>
    <r>
      <rPr>
        <b/>
        <i/>
        <sz val="12"/>
        <color rgb="FF000000"/>
        <rFont val="Arial"/>
        <family val="2"/>
      </rPr>
      <t>Communities That Care</t>
    </r>
    <r>
      <rPr>
        <b/>
        <sz val="12"/>
        <color rgb="FF000000"/>
        <rFont val="Arial"/>
        <family val="2"/>
      </rPr>
      <t xml:space="preserve"> process.</t>
    </r>
  </si>
  <si>
    <t>Develop vision statement with input from key leaders, community board and community; share with community.</t>
  </si>
  <si>
    <t>4 = A vision statement has been developed by the community board and shared with the community at large. Community Board Orientation - Session 1: Module 4 &amp; Session 2: Module 1.</t>
  </si>
  <si>
    <t>Finalize Vision Bullet Points</t>
  </si>
  <si>
    <t xml:space="preserve">CTC: A vision statement: provides clear direction, focuses on the future, and inspires action in your community. </t>
  </si>
  <si>
    <t>Mission statement mentioned, but not outlined how to do it</t>
  </si>
  <si>
    <t xml:space="preserve">Mentions partner sharing of vision/mission, mission/goals, and responsibility/accountability. Does not specify a particular process. </t>
  </si>
  <si>
    <t>Generate a vision , a vision on how the community should be, based not on a single issue but on values shared among all participants</t>
  </si>
  <si>
    <r>
      <t xml:space="preserve">Inform community members of </t>
    </r>
    <r>
      <rPr>
        <b/>
        <i/>
        <sz val="10"/>
        <color rgb="FF000000"/>
        <rFont val="Arial"/>
        <family val="2"/>
      </rPr>
      <t>Communities That Care</t>
    </r>
    <r>
      <rPr>
        <b/>
        <sz val="10"/>
        <color rgb="FF000000"/>
        <rFont val="Arial"/>
        <family val="2"/>
      </rPr>
      <t xml:space="preserve"> process.
</t>
    </r>
  </si>
  <si>
    <r>
      <t xml:space="preserve">4 = There has been at least one announcement in the local media about the </t>
    </r>
    <r>
      <rPr>
        <i/>
        <sz val="10"/>
        <color rgb="FF000000"/>
        <rFont val="Arial"/>
        <family val="2"/>
      </rPr>
      <t>Communities That Care</t>
    </r>
    <r>
      <rPr>
        <sz val="10"/>
        <color rgb="FF000000"/>
        <rFont val="Arial"/>
        <family val="2"/>
      </rPr>
      <t xml:space="preserve"> effort. </t>
    </r>
  </si>
  <si>
    <t xml:space="preserve">Handbook is designed to educate, inform &amp; empower coalitions. An organization CADCA educates the public on substance trends, misuse, community coalitions, tools, and resources for community empowerment and solutions. </t>
  </si>
  <si>
    <t>Develop mechanisms for community member involvement.</t>
  </si>
  <si>
    <t xml:space="preserve">4 = There is a written plan for community outreach and involvement to be carried out by the Community Outreach/Public Relations workgroup and community board.
</t>
  </si>
  <si>
    <t xml:space="preserve">Promotes the need to invite disenfranchised or hard to reach populations. Provides example of holding meetings in untraditional locations. </t>
  </si>
  <si>
    <t>Create a plan for involving youth.</t>
  </si>
  <si>
    <t xml:space="preserve">4 = There is a written plan for youth involvement to be carried out by the Youth Involvement workgroup.  
</t>
  </si>
  <si>
    <t>ensure youth is discussed as a stakeholder group in board formation</t>
  </si>
  <si>
    <t xml:space="preserve">Youth coalitions a high priority. Youth are part of the hard to reach populations. CADCA's Youth Leadership Initiative (YLI); motto "Youth Led, adult guided".  Primere national leadership forum/conference for youth. Drug free community support program/grant funding. </t>
  </si>
  <si>
    <t>Ensure that community board has developed process for ongoing communication with community.</t>
  </si>
  <si>
    <t xml:space="preserve">4 = The Community Outreach/Public Relations workgroup has developed a communication plan for routinely informing the community about Communities That Care.
</t>
  </si>
  <si>
    <t xml:space="preserve">Mention of number of ways to building collaboration; outreach/networking, public awareness of issues, coalition comms/banding, education/training, prevention activities, &amp; build coalition capacity. </t>
  </si>
  <si>
    <t>Develop orientation mechanism for new key leaders and community board members.</t>
  </si>
  <si>
    <t xml:space="preserve">4 = The Board Maintenance workgroup, or the entity with those responsibilities as defined in the Community Board Orientation - Session 2: Module 2, has a plan for the orientation of new key leaders and community board members. The plan is specific on the methods to inform new individuals about the vision statement, community board workgroups and their purpose and plans, prevention science, and the operations of the community board.
</t>
  </si>
  <si>
    <t>include in plan for Board Development Workgroup</t>
  </si>
  <si>
    <t>CTC: Develop a process for recruiting and educating new community board members. Effective recruitment includes making personal connections (identifying their WIFM "what's in it for me", highlighting existing leader support for the coalition, inviting stakeholders to attend meetings</t>
  </si>
  <si>
    <t xml:space="preserve">National Coalition Academy (NCA). </t>
  </si>
  <si>
    <t>2.3 The community is ready to move to Phase 3: Develop a Community Profile</t>
  </si>
  <si>
    <t>ADD A MILESTONE: IMPLEMENT THE INITIAL WORKPLAN INITIATED IN BOARD TRAINING</t>
  </si>
  <si>
    <t xml:space="preserve">Create initial work plan and time line for Phase 3: Develop a Community Profile.
</t>
  </si>
  <si>
    <t xml:space="preserve">4 = A work plan with tasks, timelines and responsible individuals has been implemented to prepare for Phase 3. </t>
  </si>
  <si>
    <t>Finalize plan steps and get any necessary approvals</t>
  </si>
  <si>
    <t xml:space="preserve">Identify and secure the resources needed for Phase 3.
</t>
  </si>
  <si>
    <t>4 = Adequate resources have been secured for moving to Phase 3.</t>
  </si>
  <si>
    <r>
      <rPr>
        <b/>
        <sz val="10"/>
        <color rgb="FF000000"/>
        <rFont val="Arial"/>
        <family val="2"/>
      </rPr>
      <t xml:space="preserve">Level of completion:        </t>
    </r>
    <r>
      <rPr>
        <b/>
        <sz val="11"/>
        <color rgb="FF000000"/>
        <rFont val="Arial"/>
        <family val="2"/>
      </rPr>
      <t xml:space="preserve"> </t>
    </r>
    <r>
      <rPr>
        <b/>
        <sz val="10"/>
        <color rgb="FF000000"/>
        <rFont val="Arial"/>
        <family val="2"/>
      </rPr>
      <t xml:space="preserve">  </t>
    </r>
    <r>
      <rPr>
        <b/>
        <sz val="10"/>
        <color rgb="FF000000"/>
        <rFont val="Arial"/>
        <family val="2"/>
      </rPr>
      <t>1 – Just Begun              2 – Somewhat achieved               3 – Mostly achieved               4 – Completely achieved</t>
    </r>
  </si>
  <si>
    <r>
      <rPr>
        <b/>
        <sz val="10"/>
        <color rgb="FF000000"/>
        <rFont val="Arial"/>
        <family val="2"/>
      </rPr>
      <t xml:space="preserve">Level of challenge:        </t>
    </r>
    <r>
      <rPr>
        <b/>
        <sz val="11"/>
        <color rgb="FF000000"/>
        <rFont val="Arial"/>
        <family val="2"/>
      </rPr>
      <t xml:space="preserve"> </t>
    </r>
    <r>
      <rPr>
        <b/>
        <sz val="10"/>
        <color rgb="FF000000"/>
        <rFont val="Arial"/>
        <family val="2"/>
      </rPr>
      <t xml:space="preserve">  </t>
    </r>
    <r>
      <rPr>
        <b/>
        <sz val="10"/>
        <color rgb="FF000000"/>
        <rFont val="Arial"/>
        <family val="2"/>
      </rPr>
      <t>1 – Very challenging        2 – Mostly challenging                 3 – Somewhat challenging      4 – Not at all challenging</t>
    </r>
  </si>
  <si>
    <t>Phase 3: Develop a Community Profile</t>
  </si>
  <si>
    <t>Achieved</t>
  </si>
  <si>
    <t>3.1 The community board has the capacity to conduct a community assessment and prioritization.</t>
  </si>
  <si>
    <t xml:space="preserve">Create a Risk &amp; Protective Factor Assessment workgroup to conduct data collection and analysis.
</t>
  </si>
  <si>
    <t>4 = There is a Risk &amp; Protective Factor Assessment workgroup with at least 4 members. community board Orientation - Session 2: Module 2.</t>
  </si>
  <si>
    <t>Hold Community Assessment workshop.</t>
  </si>
  <si>
    <t>4 = There is documentation that the Community Assessment workshop was held that includes a list of participants and their affiliations.</t>
  </si>
  <si>
    <t>Ensure that Assessment workgroup has appropriate skills and expertise.</t>
  </si>
  <si>
    <t xml:space="preserve">4 = The workgroup members understand the basics of analyzing survey results and the use of public data sources such as school drop-out data, teen pregnancy data, Census data, etc.
</t>
  </si>
  <si>
    <t>Develop work plan and time line for data collection and analysis.</t>
  </si>
  <si>
    <t xml:space="preserve">4 = Written data collection and analysis work plan with timeline has been developed. Community Assessment Workshop - Session 1: Work plan Worksheets. </t>
  </si>
  <si>
    <t xml:space="preserve">Identify and acquire resources required for assessment process.
</t>
  </si>
  <si>
    <t xml:space="preserve">4 = Resources for completing assessment have been acquired. </t>
  </si>
  <si>
    <t>3.2 Collect community assessment information and prepare it for prioritization.</t>
  </si>
  <si>
    <r>
      <rPr>
        <b/>
        <sz val="10"/>
        <color rgb="FF000000"/>
        <rFont val="Arial"/>
        <family val="2"/>
      </rPr>
      <t xml:space="preserve">Ensure that </t>
    </r>
    <r>
      <rPr>
        <b/>
        <i/>
        <sz val="10"/>
        <color rgb="FF000000"/>
        <rFont val="Arial"/>
        <family val="2"/>
      </rPr>
      <t>Communities That Care Youth Survey has been conducted.</t>
    </r>
  </si>
  <si>
    <r>
      <rPr>
        <sz val="10"/>
        <color rgb="FF000000"/>
        <rFont val="Arial"/>
        <family val="2"/>
      </rPr>
      <t xml:space="preserve">4 = Survey is implemented in all grades and in all years targeted by the </t>
    </r>
    <r>
      <rPr>
        <i/>
        <sz val="10"/>
        <color rgb="FF000000"/>
        <rFont val="Arial"/>
        <family val="2"/>
      </rPr>
      <t>Communities That Care</t>
    </r>
    <r>
      <rPr>
        <sz val="10"/>
        <color rgb="FF000000"/>
        <rFont val="Arial"/>
        <family val="2"/>
      </rPr>
      <t xml:space="preserve"> board and school district, with a minimum response rate of 70%. </t>
    </r>
  </si>
  <si>
    <r>
      <rPr>
        <b/>
        <sz val="10"/>
        <color rgb="FF000000"/>
        <rFont val="Arial"/>
        <family val="2"/>
      </rPr>
      <t xml:space="preserve">Collect public data as needed to supplement </t>
    </r>
    <r>
      <rPr>
        <b/>
        <i/>
        <sz val="10"/>
        <color rgb="FF000000"/>
        <rFont val="Arial"/>
        <family val="2"/>
      </rPr>
      <t>Communities That Care Youth Survey</t>
    </r>
    <r>
      <rPr>
        <b/>
        <sz val="10"/>
        <color rgb="FF000000"/>
        <rFont val="Arial"/>
        <family val="2"/>
      </rPr>
      <t>.</t>
    </r>
  </si>
  <si>
    <t xml:space="preserve">4 = Public data on poverty, teen pregnancy, school drop out for the specified geographic area within the last five years have been compiled. Underlying biases and potential inaccuracies in the data sources have been identified. Community Assessment Workshop - Session 1: Module 3.
</t>
  </si>
  <si>
    <r>
      <rPr>
        <b/>
        <sz val="10"/>
        <color rgb="FF000000"/>
        <rFont val="Arial"/>
        <family val="2"/>
      </rPr>
      <t xml:space="preserve">Prepare </t>
    </r>
    <r>
      <rPr>
        <b/>
        <i/>
        <sz val="10"/>
        <color rgb="FF000000"/>
        <rFont val="Arial"/>
        <family val="2"/>
      </rPr>
      <t>Communities That Care Youth Survey</t>
    </r>
    <r>
      <rPr>
        <b/>
        <sz val="10"/>
        <color rgb="FF000000"/>
        <rFont val="Arial"/>
        <family val="2"/>
      </rPr>
      <t xml:space="preserve"> and public data for prioritization.</t>
    </r>
  </si>
  <si>
    <t xml:space="preserve">4 = Survey data have been analyzed and reported in a format that facilitates comparing levels of risk and protection across all risk and protective factor scales. Relevant public data has been analyzed and reported as rates per the relevant population. Community Assessment Workshop - Session 1: Module 3.
</t>
  </si>
  <si>
    <t>3.3 Prioritize populations or geographic areas for preventive action, based on risk and protective factor data.</t>
  </si>
  <si>
    <t xml:space="preserve">Identify populations with high levels of risk and low levels of protection. </t>
  </si>
  <si>
    <t xml:space="preserve">4 = The workgroup or board has reached agreement on which populations have high risk and low levels of protection for at least 2 consecutive survey periods. 
</t>
  </si>
  <si>
    <t xml:space="preserve">Identify geographic areas with high levels of risk and low levels of protection. </t>
  </si>
  <si>
    <t xml:space="preserve">4 = Geographic area could be defined as schools, in larger communities with multiple schools of the same grade. In small communities, there may not be a large enough youth survey sample to allow identification of geographic areas with high levels of risk.
</t>
  </si>
  <si>
    <t>3.4 Identify priority risk and protective factors.</t>
  </si>
  <si>
    <t>Decide who will be involved in prioritization process.</t>
  </si>
  <si>
    <t xml:space="preserve">4 = The Community Assessment workgroup has been assigned the responsibility of prioritizing the community's risk and protective factors and reporting suggested prioritizes to the community board for approval. Community Assessment Workshop - Session 2: Module 2. 
</t>
  </si>
  <si>
    <t>Identify priority risk and protective factors.</t>
  </si>
  <si>
    <t xml:space="preserve">4 = The Community Assessment workgroup has recommended priority risk and protective factors and reported them to the community board for approval. The community board has finalized the priority risk and protective factors. Community Assessment Workshop - Module 4.
</t>
  </si>
  <si>
    <t>Brief key leaders on community assessment results.</t>
  </si>
  <si>
    <t xml:space="preserve">4 = The community board with members of the Community Assessment workgroup have briefed the key leaders on the assessment process and findings and priority risk and protective factors. Community Assessment Workshop - Session 2: Module 2. </t>
  </si>
  <si>
    <t>Prepare and distribute Community Assessment Report.</t>
  </si>
  <si>
    <t xml:space="preserve">4 = The Community Assessment workgroup has developed and distributed to appropriate audiences the findings of the assessment. Community Assessment Workshop - Session 2: Module 2. 
</t>
  </si>
  <si>
    <t xml:space="preserve">3.5 Conduct a resource assessment and gaps analysis. </t>
  </si>
  <si>
    <t>Create a Resources Assessment &amp; Evaluation workgroup to conduct resources assessment and gaps analysis.</t>
  </si>
  <si>
    <t xml:space="preserve">4 = The Resource Assessment &amp; Evaluation workgroup has been formed and understands their role in the resource assessment process. workgroup members should be community members knowledgeable about prevention resources. community board Orientation - Session 2: Module 2.
</t>
  </si>
  <si>
    <t>Involve service providers and other youth service agencies in resource assessment.</t>
  </si>
  <si>
    <t>4 = Relevant service providers and agencies have been invited to participate in the resource assessment as documented by letters, emails, etc.</t>
  </si>
  <si>
    <t>Hold Assessing Community Resources workshop</t>
  </si>
  <si>
    <t xml:space="preserve">4 = There is documentation that the Assessing Community Resources workshop was held that includes a list of participants and their affiliations.
</t>
  </si>
  <si>
    <t xml:space="preserve">Identify and assess existing policies, programs and practices that address the priority risk factors. </t>
  </si>
  <si>
    <t xml:space="preserve">4 = Information from service providers that are judged to be directly addressing the priority risk factors has been collected. Assessing Community Resources Workshop - Sessions 1 &amp; 2. 
</t>
  </si>
  <si>
    <t>Identify gaps in services.</t>
  </si>
  <si>
    <t xml:space="preserve">4 = Gaps in resources have been determined utilizing the seven dimensions of gaps and documented. 
</t>
  </si>
  <si>
    <t>Brief key leaders on resource assessment and gaps analysis.</t>
  </si>
  <si>
    <t xml:space="preserve">4 = The Community Resource Assessment workgroup working with the community board have briefed the key leaders on the findings of the resource assessment and analysis of gaps as documented in presentation(s) and minutes of the briefing. Assessing Community Resources Workshop - Session 3.
</t>
  </si>
  <si>
    <t>Prepare and distribute Resource Assessment Report.</t>
  </si>
  <si>
    <t xml:space="preserve">4 = The Resource Assessment &amp; Evaluation workgroup has developed and distributed to appropriate audiences the findings of the assessment. Assessing Community Resources Workshop - Session 3.
</t>
  </si>
  <si>
    <t>3.6 The community is ready to move to Phase 4: Create a Community Action Plan.</t>
  </si>
  <si>
    <t>Develop initial work plan and time line for Phase 4: Create a Community Action Plan.</t>
  </si>
  <si>
    <t>4 = A work plan with tasks, timelines and responsible individuals has been implemented to prepare for Phase 4.</t>
  </si>
  <si>
    <t>Identify and secure the resources needed for Phase 4.</t>
  </si>
  <si>
    <t>4 = Adequate resources have been secured for moving to Phase 4.</t>
  </si>
  <si>
    <t>Phase 4: Create a Community Action Plan</t>
  </si>
  <si>
    <t xml:space="preserve">4.1 The Community Board has the capacity to create a focused Community Action Plan. </t>
  </si>
  <si>
    <t xml:space="preserve">Hold the Community Planning workshop.
</t>
  </si>
  <si>
    <t>4 = There is documentation that the Community Planning workshop was held that includes a list of participants and their affiliations.</t>
  </si>
  <si>
    <t xml:space="preserve">Ensure that Community Board has necessary skills and expertise to support plan development.
</t>
  </si>
  <si>
    <t>4 = Board has active members experienced in developing community and program level outcomes.</t>
  </si>
  <si>
    <t>Engage all stakeholders whose support is required to implement plan.</t>
  </si>
  <si>
    <t xml:space="preserve">4 = Stakeholders, including representatives from key agencies, schools, government, and those who may be selected to implement new programs, policies and practices, have been engaged to support the Community Action Plan's implementation. 
</t>
  </si>
  <si>
    <t>Create appropriate workgroups to support plan development.</t>
  </si>
  <si>
    <t xml:space="preserve">4 = Workgroups/ task forces/ subcommittees, including a writing team, have been formed to develop the Community Action Plan. The workgroups/ task forces/ subcommittees have representatives of those agencies that will host and/or implement the Community Action Plan prevention programs.
</t>
  </si>
  <si>
    <t>Develop a work plan and time line for plan creation.</t>
  </si>
  <si>
    <t>4 = A Community Action Planning Work Plan has been developed and distributed to the Community Board. Community Planning Workshop - Session 2.</t>
  </si>
  <si>
    <t>Identify and secure the resources needed for plan development.</t>
  </si>
  <si>
    <t xml:space="preserve">4 = Staff time and resources from relevant agencies has been committed to assist in developing the plan.
</t>
  </si>
  <si>
    <t>4.2 Specify the desired outcomes of the plan, based on the community assessment data.</t>
  </si>
  <si>
    <t>Specify desired outcomes (long-term goals) for youth development.</t>
  </si>
  <si>
    <r>
      <rPr>
        <sz val="10"/>
        <color rgb="FF000000"/>
        <rFont val="Arial"/>
        <family val="2"/>
      </rPr>
      <t xml:space="preserve">4 = Board has written problem behavior outcomes that meet the </t>
    </r>
    <r>
      <rPr>
        <i/>
        <sz val="10"/>
        <color rgb="FF000000"/>
        <rFont val="Arial"/>
        <family val="2"/>
      </rPr>
      <t>Communities That Care</t>
    </r>
    <r>
      <rPr>
        <sz val="10"/>
        <color rgb="FF000000"/>
        <rFont val="Arial"/>
        <family val="2"/>
      </rPr>
      <t xml:space="preserve"> criteria for measurable outcomes. Community Planning Workshop - Session 1.
</t>
    </r>
  </si>
  <si>
    <t xml:space="preserve">Specify desired outcomes for risk and protective factors. </t>
  </si>
  <si>
    <r>
      <rPr>
        <sz val="10"/>
        <color rgb="FF000000"/>
        <rFont val="Arial"/>
        <family val="2"/>
      </rPr>
      <t xml:space="preserve">4 = Board has written priority risk and protective factor outcomes that meet the </t>
    </r>
    <r>
      <rPr>
        <i/>
        <sz val="10"/>
        <color rgb="FF000000"/>
        <rFont val="Arial"/>
        <family val="2"/>
      </rPr>
      <t>Communities That Care</t>
    </r>
    <r>
      <rPr>
        <sz val="10"/>
        <color rgb="FF000000"/>
        <rFont val="Arial"/>
        <family val="2"/>
      </rPr>
      <t xml:space="preserve"> criteria for measurable outcomes. Community Planning Workshop - Session 1.
</t>
    </r>
  </si>
  <si>
    <t>4.3 Select tested, effective programs, policies and practices to address priority risk and protective factors and fill gaps.</t>
  </si>
  <si>
    <t xml:space="preserve">Specify the population or geographic area to be addressed. </t>
  </si>
  <si>
    <t xml:space="preserve">4 = If tested, effective programs, policies or practices are targeted at a specific population, age, or geographic area based on data assessed in Phase 3, then it is clearly defined in the Community Action Plan. 
</t>
  </si>
  <si>
    <t>Investigate tested, effective programs, policies and practices for each priority risk and protective factor.</t>
  </si>
  <si>
    <t xml:space="preserve">4 = Tested, effective programs, policies or practices that are proven to address the priority risk/protective factors have been summarized and studied. Information has been gathered about key implementation aspects of each program (i.e. cost, staffing requirements, training and material requirements, host agency requirements and climate for implementation). Community Planning Workshop - Session 1.
</t>
  </si>
  <si>
    <t xml:space="preserve">Involve key Leaders, community board members, service providers, youth and community members in selecting tested, effective programs, policies or practices.
</t>
  </si>
  <si>
    <t>4 = Broad representation of all key stakeholders in the development of the Community Action Plan is documented.</t>
  </si>
  <si>
    <t xml:space="preserve">Select tested, effective programs, policies and practices for each priority risk and protective factor.
</t>
  </si>
  <si>
    <t>4 = The Board has selected tested, effective programs, policies or practices that both address priority risk and protective factors and meet community needs. Community Planning Workshop - Session 2.</t>
  </si>
  <si>
    <t xml:space="preserve">Engage organizations, agencies or groups to be involved in implementing each new program, policy or practice; obtain their commitment to implementation.
</t>
  </si>
  <si>
    <t>4 = Written commitment has been obtained by the Board from each organization that will implement the Action Plan tested, effective programs, policies or practices.</t>
  </si>
  <si>
    <t xml:space="preserve">Identify desired program and participant outcomes for each program, policy or practice.
</t>
  </si>
  <si>
    <r>
      <rPr>
        <sz val="10"/>
        <color rgb="FF000000"/>
        <rFont val="Arial"/>
        <family val="2"/>
      </rPr>
      <t xml:space="preserve">4 = Board has written participant outcomes that meet the </t>
    </r>
    <r>
      <rPr>
        <i/>
        <sz val="10"/>
        <color rgb="FF000000"/>
        <rFont val="Arial"/>
        <family val="2"/>
      </rPr>
      <t>Communities That Care</t>
    </r>
    <r>
      <rPr>
        <sz val="10"/>
        <color rgb="FF000000"/>
        <rFont val="Arial"/>
        <family val="2"/>
      </rPr>
      <t xml:space="preserve"> criteria for measurable outcomes, for each of the programs in the Community Action Plan. Community Planning Workshop - Session 2.</t>
    </r>
  </si>
  <si>
    <t xml:space="preserve">Determine implementation goals for each program, policy or practice. </t>
  </si>
  <si>
    <t xml:space="preserve">4 = Implementation goals worksheets have been completed for each program, policy and practice selected for the Community Action Plan. Community Planning Workshop - Session 2.
</t>
  </si>
  <si>
    <t xml:space="preserve">Develop preliminary tasks &amp; time line for each new program, policy or practice. </t>
  </si>
  <si>
    <t xml:space="preserve">4 = Written tasks and timelines have been developed for each new program, policy and practice in the Community Action Plan. Community Planning Workshop - Session 2. 
</t>
  </si>
  <si>
    <t>4.4 Develop a written Community Action Plan.</t>
  </si>
  <si>
    <t xml:space="preserve">Write the Community Action Plan based on decisions made in the Community Planning workshop.
</t>
  </si>
  <si>
    <t>4 = A written community action plan has been completed.</t>
  </si>
  <si>
    <t xml:space="preserve">Ensure that key leaders, community board members and community members endorse the plan.
</t>
  </si>
  <si>
    <t>4 = Written endorsements of the Community Action Plan have been obtained by community board and key leaders.</t>
  </si>
  <si>
    <t>Distribute the plan throughout the community.</t>
  </si>
  <si>
    <t xml:space="preserve">4 = The board has made a public announcement of the Community Action Plan and invited the community to participate in the plan's implementation. Community comments and endorsements are documented.
</t>
  </si>
  <si>
    <t>4.5 The community is ready to move to Phase 5: Implement &amp; Evaluate the Community Action Plan.</t>
  </si>
  <si>
    <t xml:space="preserve">Develop an initial work plan and time line for Phase 5: Implement &amp; Evaluate the Community Action Plan.
</t>
  </si>
  <si>
    <t>4 = A work plan with tasks, timelines and responsible individuals has been implemented to prepare for Phase 5.</t>
  </si>
  <si>
    <t xml:space="preserve">Identify and secure the resources needed for Phase 5.
</t>
  </si>
  <si>
    <t>4 = Adequate resources have been secured for moving to Phase 5.</t>
  </si>
  <si>
    <t>Phase 5: Implement &amp; Evaluate the Community Action Plan</t>
  </si>
  <si>
    <t>5.1 Specify the role of the Key Leader Board, Community Board and stakeholder groups in implementing and evaluating the plan.</t>
  </si>
  <si>
    <t>5.10</t>
  </si>
  <si>
    <t xml:space="preserve">Hold the Organizing for Phase 5 workshop.
</t>
  </si>
  <si>
    <t>4 = There is documentation that the Organizing for Phase 5 workshop was held that includes a list of participants and their affiliations.</t>
  </si>
  <si>
    <t xml:space="preserve">Clarify plan-implementation roles and responsibilities for individual key leaders, community board members and service providers.
</t>
  </si>
  <si>
    <t xml:space="preserve">4 = The roles and responsibilities for implementing and evaluating the programs, policies and practices within the Community Action Plan are defined and documented. </t>
  </si>
  <si>
    <t xml:space="preserve">Develop collaborative agreements with implementing organizations and providers.
</t>
  </si>
  <si>
    <t xml:space="preserve">4 = Memoranda of understanding, collaborative agreements, contracts, etc. have been negotiated and signed with implementers or implementing agencies of the programs, policies or practices in the Community Action Plan. </t>
  </si>
  <si>
    <t xml:space="preserve">Ensure that the community board has the necessary skills and expertise to support plan implementation and evaluation.
</t>
  </si>
  <si>
    <t>4 = The board has active members experienced in program, policy or practice implementation and evaluation.</t>
  </si>
  <si>
    <t>Develop appropriate committees or workgroups to support plan implementation and evaluation.</t>
  </si>
  <si>
    <t xml:space="preserve">4 = The board and the Resource Assessment &amp; Evaluation workgroup have established program implementation oversight committees for each program in the Community Action Plan and documented the oversights roles and responsibilities in insuring program implementation fidelity. 
</t>
  </si>
  <si>
    <r>
      <rPr>
        <b/>
        <sz val="10"/>
        <color rgb="FF000000"/>
        <rFont val="Arial"/>
        <family val="2"/>
      </rPr>
      <t xml:space="preserve">Engage and orient new key leaders, community board members and stakeholders to the </t>
    </r>
    <r>
      <rPr>
        <b/>
        <i/>
        <sz val="10"/>
        <color rgb="FF000000"/>
        <rFont val="Arial"/>
        <family val="2"/>
      </rPr>
      <t>Communities That Care</t>
    </r>
    <r>
      <rPr>
        <b/>
        <sz val="10"/>
        <color rgb="FF000000"/>
        <rFont val="Arial"/>
        <family val="2"/>
      </rPr>
      <t xml:space="preserve"> process.
</t>
    </r>
  </si>
  <si>
    <r>
      <rPr>
        <sz val="10"/>
        <color rgb="FF000000"/>
        <rFont val="Arial"/>
        <family val="2"/>
      </rPr>
      <t xml:space="preserve">4 = Annual </t>
    </r>
    <r>
      <rPr>
        <i/>
        <sz val="10"/>
        <color rgb="FF000000"/>
        <rFont val="Arial"/>
        <family val="2"/>
      </rPr>
      <t>Communities That Care</t>
    </r>
    <r>
      <rPr>
        <sz val="10"/>
        <color rgb="FF000000"/>
        <rFont val="Arial"/>
        <family val="2"/>
      </rPr>
      <t xml:space="preserve"> capacity building workshop is conducted to orient new key leaders, community board members and stakeholders.</t>
    </r>
  </si>
  <si>
    <t xml:space="preserve">5.2 Develop implementation plans for each program, policy or practice selected. </t>
  </si>
  <si>
    <t xml:space="preserve">Hold the Implementation Planning workshop.
</t>
  </si>
  <si>
    <t>4 = There is documentation that the Implementation Planning workshop was held that includes a list of participants and their affiliations.</t>
  </si>
  <si>
    <t xml:space="preserve">Identify training and/or technical assistance needed for each new program, policy or practice.
</t>
  </si>
  <si>
    <t>4 = Program, policy and practice distributors and/or developers have been contacted to identify the trainings and TA required for implementers of each program, policy and practice.</t>
  </si>
  <si>
    <t xml:space="preserve">Refine implementation plans from Community Planning workshop to ensure fidelity factors and keys to successful implementation are addressed. 
</t>
  </si>
  <si>
    <t>4 = Documentation that fidelity factors and keys to successful implementation have been built into program implementation plans. This can be shown in the completed Implementation Planning workshop worksheets.</t>
  </si>
  <si>
    <t xml:space="preserve">Identify the resources needed to implement each new program, policy or practice.
</t>
  </si>
  <si>
    <t>4 = Resources have been identified including the number of implementers required, the skills of the implementers, materials needed, site requirements, etc. for each program, policy and practice and documented in the program implementation plan.</t>
  </si>
  <si>
    <t xml:space="preserve">Involve youth in implementation planning as appropriate.
</t>
  </si>
  <si>
    <t>4 = Opinions of youth on program implementation plans for programs have been solicited and documented.</t>
  </si>
  <si>
    <t>5.3 Develop an Evaluation Plan.</t>
  </si>
  <si>
    <t xml:space="preserve">Hold the Evaluation Planning workshop.
</t>
  </si>
  <si>
    <t>4 = There is documentation that the Evaluation Planning workshop was held that includes a list of participants and their affiliations.</t>
  </si>
  <si>
    <t xml:space="preserve">Develop a work plan and time line for the collection of implementation goal and participant outcome data for each new program, policy or practice.
</t>
  </si>
  <si>
    <t>4 = The evaluation planning worksheet has been completed and describes plans for collecting implementation goal &amp; participant outcome data for each Action Plan program, policy or practice. Evaluation Planning Workshop, Modules 2 &amp; 3.</t>
  </si>
  <si>
    <t xml:space="preserve">Identify the resources needed to monitor each program, policy or practice.
</t>
  </si>
  <si>
    <t>4 = The evaluation planning worksheet has been completed and includes descriptions of the types of resources needed to monitor each program, policy or practice. Evaluation Planning Workshop, Modules 2 &amp; 3.</t>
  </si>
  <si>
    <r>
      <rPr>
        <b/>
        <sz val="10"/>
        <color rgb="FF000000"/>
        <rFont val="Arial"/>
        <family val="2"/>
      </rPr>
      <t xml:space="preserve">Develop a work plan and time line for the collection of problem-behavior, risk-factor and protective-factor data community-wide at least every 2 years, to measure progress toward desired outcomes. The </t>
    </r>
    <r>
      <rPr>
        <b/>
        <i/>
        <sz val="10"/>
        <color rgb="FF000000"/>
        <rFont val="Arial"/>
        <family val="2"/>
      </rPr>
      <t>Communities That Care Youth Survey</t>
    </r>
    <r>
      <rPr>
        <b/>
        <sz val="10"/>
        <color rgb="FF000000"/>
        <rFont val="Arial"/>
        <family val="2"/>
      </rPr>
      <t xml:space="preserve"> is recommended to measure progress.
</t>
    </r>
  </si>
  <si>
    <t>4 = The evaluation task timeline worksheet has been completed and includes specifics on timely collection of community-level outcome data, including risk- and protective-factor data and youth health &amp; behavior outcomes. Evaluation Planning Workshop, Module 4.</t>
  </si>
  <si>
    <t xml:space="preserve">Develop a work plan and time line for the collection of public data determined necessary to measure progress toward the desired outcomes. 
</t>
  </si>
  <si>
    <t>4 = The evaluation task timeline worksheet has been completed and includes specifics on timely collection of appropriate community-level public data. Evaluation Planning Workshop, Module 4.</t>
  </si>
  <si>
    <t xml:space="preserve">Establish partnerships with outside evaluators as needed.
</t>
  </si>
  <si>
    <t>4 = Agreements with outside evaluators have been developed as needed.</t>
  </si>
  <si>
    <t>5.4 Develop a strategic funding plan and identify systems changes to support the Action Plan.</t>
  </si>
  <si>
    <t xml:space="preserve">Hold the Funding workshop. </t>
  </si>
  <si>
    <t xml:space="preserve">4 = There is documentation that the Funding workshop was held that includes a list of participants and their affiliations.
</t>
  </si>
  <si>
    <t xml:space="preserve">Identify potential funding sources and allocation strategies for each program, policy or practice.
</t>
  </si>
  <si>
    <t>4 = The Funding workgroup has listed potential funding sources for each program and recorded them in the Strategic Funding Plan. Funding Workshop, Sessions 1 &amp; 2.</t>
  </si>
  <si>
    <t xml:space="preserve">Identify potential funding sources and allocation strategies to support the evaluation plan.
</t>
  </si>
  <si>
    <t>4 = The Funding workshop has listed potential funding sources to support the evaluation plan and recorded them in the Strategic Funding Plan. Funding Workshop, Session 1 &amp; 2.</t>
  </si>
  <si>
    <t xml:space="preserve"> Identify potential funding sources and allocation strategies for CTC supports, including Facilitator/Coordinator and supports for the coalition.
</t>
  </si>
  <si>
    <t>4 = The Funding workshop has listed potential funding sources to support the coalition and the facilitator position, and recorded them in the Strategic Funding Plan. Funding Workshop, Sessions 1 &amp; 2.</t>
  </si>
  <si>
    <t xml:space="preserve">Develop a strategic funding plan.
</t>
  </si>
  <si>
    <t xml:space="preserve">4 = A strategic funding plan has been developed &amp; shared with the community board.
</t>
  </si>
  <si>
    <t xml:space="preserve"> Hold the Systems Change workshop</t>
  </si>
  <si>
    <t xml:space="preserve">4 = There is documentation that the Systems Change workshop was held that includes a list of participants and their affiliations.
</t>
  </si>
  <si>
    <t>Identify systems change strategies to support the Community Action Plan.</t>
  </si>
  <si>
    <t xml:space="preserve">4 = The strategic Funding Plan, or Community Action Plan, includes systems change strategies identified by the board to support action plan and program implementation.
</t>
  </si>
  <si>
    <t xml:space="preserve">5.5 Implementers of new programs, policies, or practices have the necessary skills, expertise and resources to implement with fidelity. </t>
  </si>
  <si>
    <t>Hold the Monitoring Program Implementation &amp; Outcomes workshop.</t>
  </si>
  <si>
    <t xml:space="preserve">4 = There is documentation that the Monitoring Program Implementation &amp; Outcomes workshop was held that includes a list of participants and their affiliations.
</t>
  </si>
  <si>
    <t>Ensure that implementers have received needed training and technical assistance.</t>
  </si>
  <si>
    <t xml:space="preserve">4 = There is documentation that all implementers of all programs, policies or practices received the required program, policy or practice specific training (that includes a list of participants and their affiliations). 
</t>
  </si>
  <si>
    <t xml:space="preserve">Ensure that implementers have the necessary skills and tools to measure implementation fidelity. </t>
  </si>
  <si>
    <t xml:space="preserve">4 = There is documentation that all implementers of all program, policies or practices have received relevant training by attending the Monitoring Program Implementation &amp; Outcomes workshop and the Implementation Planning workshop (that includes a list of participants and their affiliations). 
</t>
  </si>
  <si>
    <t xml:space="preserve">Ensure that funding has been acquired to support implementation of each new program, policy or practice.
</t>
  </si>
  <si>
    <t xml:space="preserve">4 = The board has assembled the funds required to fully implement the programs, policies or practices. </t>
  </si>
  <si>
    <t xml:space="preserve">5.6 Implement new programs, policies, or practices with fidelity. </t>
  </si>
  <si>
    <t>Hold the Observation Workshop</t>
  </si>
  <si>
    <t xml:space="preserve">4 = There is documentation that the Observation Workshop was held that includes a list of participants and their affiliations.
</t>
  </si>
  <si>
    <t xml:space="preserve">Ensure that the program, policy or practice is reaching the targeted population.
</t>
  </si>
  <si>
    <t>4 = There is documentation that those participating in the program, policy or practice match the program, policy or practice target audience.</t>
  </si>
  <si>
    <t xml:space="preserve">Ensure that the program, policy or practice includes sufficient time, intensity and duration to achieve desired results.
</t>
  </si>
  <si>
    <t>4 = There is implementation fidelity documentation by implementers, observers and participant records that sufficient time, intensity and duration of the program, policy or practice have been delivered.</t>
  </si>
  <si>
    <t xml:space="preserve">Ensure high quality delivery and participant involvement in each program, policy or practice. 
</t>
  </si>
  <si>
    <t>4 = There is implementation fidelity documentation by implementers, observers and participant records that the quality of delivery and participant's engagement/involvement in the program, policy or practice.</t>
  </si>
  <si>
    <t>Ensure that the program, policy or practice achieves desired program and participant outcomes.</t>
  </si>
  <si>
    <t xml:space="preserve">4 = The Resource Assessment &amp; Evaluation workgroup has reviewed the participant outcome data and implementation fidelity data to ensure that the programs, policies, or practices are having their desired effects. 
</t>
  </si>
  <si>
    <t>Program implementers receive regular feedback regarding their performance.</t>
  </si>
  <si>
    <t xml:space="preserve">4 = Program implementers' supervisors and/or the program coordinator document and provide regular feedback on performance. Debrief sessions or peer learning sessions are documented. 
</t>
  </si>
  <si>
    <t>5.7 Conduct program-level evaluations at least annually.</t>
  </si>
  <si>
    <t>Measure program and participant outcomes.</t>
  </si>
  <si>
    <t xml:space="preserve">4 = Participant pre- and post-evaluation data and implementation outcome data on attendance, session content, frequency and duration of delivery in each program, policy or practice are routinely collected and reviewed by the Resource Assessment and Evaluation Workgroup. 
</t>
  </si>
  <si>
    <t>Collect baseline, mid-and post-project evaluation data.</t>
  </si>
  <si>
    <t xml:space="preserve">4 = Participant level outcome data for each program, policy or practice are collected prior to start and at the end of implementation. 
</t>
  </si>
  <si>
    <t>Refine programs, policies and practices based on the data.</t>
  </si>
  <si>
    <t xml:space="preserve">4 = The board has reviewed, at least annually, the participation and implementation data for each program, policy or practice to determine if corrective action is needed to achieve the desired program, policy or practice outcomes. If adjustments are needed, an action plan detailing the corrective actions is developed and implemented. 
</t>
  </si>
  <si>
    <t>5.8 Take systematic and comprehensive actions to inform the community about the prevention programs and to engage community members in those programs.</t>
  </si>
  <si>
    <t xml:space="preserve">A comprehensive marketing strategy has been developed and activated to recruit participants for selected programs.
</t>
  </si>
  <si>
    <t>4 = There is a written marketing strategy to recruit participants for selected programs.</t>
  </si>
  <si>
    <t xml:space="preserve">Board members have contributed to recruitment efforts, particularly through one-on-one interactions. 
</t>
  </si>
  <si>
    <t>4 = A recruitment log or other mechanism documents efforts of board members to identify and invite appropriate community members to attend the programs.</t>
  </si>
  <si>
    <t xml:space="preserve">Key leaders have aided in recruitment efforts, particularly through one-on-one interactions and in public promotion of programs.
</t>
  </si>
  <si>
    <t>4 = A recruitment log documents efforts of key leaders to publically promote the programs and to identify and invite appropriate community members to attend the programs. This should include documentation of public appearances, town hall meetings, news articles, etc.</t>
  </si>
  <si>
    <t xml:space="preserve">Recognition of program participants, implementers, and observers has regularly occurred.
</t>
  </si>
  <si>
    <t>4 = Recognition events, certificates, awards, and other forms of recognition are documented for program participants, implementers and observers.</t>
  </si>
  <si>
    <t xml:space="preserve">5.9 Take systematic and comprehensive actions to inform the community about the CTC effort and the Social Development Strategy, and to engage community members in supporting healthy youth development. </t>
  </si>
  <si>
    <t xml:space="preserve">A comprehensive marketing strategy has been designed and activated to promote CTC, key concepts of the SDS, and prevention science.
</t>
  </si>
  <si>
    <t>4 = There is a written strategy for promoting CTC and the SDS in the community.</t>
  </si>
  <si>
    <t>Community members have been encouraged to provide opportunities, skills, and recognition in their everyday interactions with young people.</t>
  </si>
  <si>
    <t xml:space="preserve">4 = Documentation of SOAR presentation events, including lists of participants and their affiliations. Documentation of other efforts to promote the Social Development Strategy such as news columns, youth recognition awards or events, awards for adults 'caught doing good', selfie videos by youth showing opportunities, skills &amp; recognition in the community for young people, etc.
</t>
  </si>
  <si>
    <t xml:space="preserve">5.10 The CTC Board remains active, holding regular Board and Workgroup meetings. </t>
  </si>
  <si>
    <t>5.10-1</t>
  </si>
  <si>
    <t xml:space="preserve">Hold the Milestones &amp; Benchmarks Review workshop.
</t>
  </si>
  <si>
    <t>4 = There is documentation that the Milestones &amp; Benchmarks Review workshop was held that includes a list of participants and their affiliations.</t>
  </si>
  <si>
    <t>5.10-2</t>
  </si>
  <si>
    <t xml:space="preserve">The community board confirms CTC progress by reviewing Milestones &amp; Benchmarks at least annually.
</t>
  </si>
  <si>
    <t>4 = Completed Milestones &amp; Benchmarks Review findings are entered into the online M&amp;Bs tracking tool at least annually.</t>
  </si>
  <si>
    <t>5.10-3</t>
  </si>
  <si>
    <t xml:space="preserve">Board members have participated in and/or observed program sessions.
</t>
  </si>
  <si>
    <t>4 = A roster of observers and sessions observed includes board members.</t>
  </si>
  <si>
    <t>5.10-4</t>
  </si>
  <si>
    <t xml:space="preserve">New key leaders and board members are recruited and trained as necessary.
 </t>
  </si>
  <si>
    <t xml:space="preserve">4 = There is documentation that new key leaders and board members are recruited and receive adequate orientation to CTC.
</t>
  </si>
  <si>
    <t>5.10-5</t>
  </si>
  <si>
    <t xml:space="preserve">CTC technical assistance is utilized as necessary to ensure that all workgroups are achieving their goals and objectives.
</t>
  </si>
  <si>
    <t>4 = There is documentation of regular phone calls (~3 times/month in the first 2 years of CTC implementation) with the CTC coach, and follow up electronic communication.</t>
  </si>
  <si>
    <t>5.10-6</t>
  </si>
  <si>
    <t xml:space="preserve">The community board has developed and instituted a system for constructively handling conflict. 
</t>
  </si>
  <si>
    <t>4 = Written conflict resolution guidelines have been adopted by the community board.</t>
  </si>
  <si>
    <t>5.10-7</t>
  </si>
  <si>
    <t xml:space="preserve">Full board meetings are held at least quarterly to ensure that members are engaged in the process and recognized for their contributions.
</t>
  </si>
  <si>
    <t>4 = Agendas and minutes of community board meetings confirm at least quarterly full board meetings.</t>
  </si>
  <si>
    <t>5.10-8</t>
  </si>
  <si>
    <t xml:space="preserve">The board has created regular opportunities to celebrate and recognize success and involvement of community volunteers.
</t>
  </si>
  <si>
    <t>4 = Recognition events &amp; ceremonies, certificates, awards, and other forms of recognition are documented for board members and other community volunteers.</t>
  </si>
  <si>
    <t>5.11 Conduct community-level assessments at least every two years.</t>
  </si>
  <si>
    <t>5.11-1</t>
  </si>
  <si>
    <t xml:space="preserve">A review of risk factor, protective factor and problem behavior assessment data is conducted at least every two years.
</t>
  </si>
  <si>
    <r>
      <rPr>
        <sz val="10"/>
        <color rgb="FF000000"/>
        <rFont val="Arial"/>
        <family val="2"/>
      </rPr>
      <t>4 = A reliable and valid youth survey that measures the</t>
    </r>
    <r>
      <rPr>
        <i/>
        <sz val="10"/>
        <color rgb="FF000000"/>
        <rFont val="Arial"/>
        <family val="2"/>
      </rPr>
      <t xml:space="preserve"> Communities That Care</t>
    </r>
    <r>
      <rPr>
        <sz val="10"/>
        <color rgb="FF000000"/>
        <rFont val="Arial"/>
        <family val="2"/>
      </rPr>
      <t xml:space="preserve"> problem behaviors and risk and protective factors is administered every two years. The Board reviews the results.
</t>
    </r>
  </si>
  <si>
    <t>5.11-2</t>
  </si>
  <si>
    <t xml:space="preserve">Key data from assessments are shared with youth, school personnel, civic leaders, business communities, religious communities, social service providers, neighborhood groups, and the general public.
</t>
  </si>
  <si>
    <t>4 = There is evidence of data presentations &amp; discussions at town meetings, articles in local media, presentations for community groups such as churches, service clubs, business community, updates posted on social media, etc.</t>
  </si>
  <si>
    <t>5.11-3</t>
  </si>
  <si>
    <t xml:space="preserve">Resource assessments documenting the use and fidelity of prevention programs targeting priority risk and protective factors are conducted at least every two years. 
</t>
  </si>
  <si>
    <t xml:space="preserve">4 = The community resource assessment report is updated every two years. </t>
  </si>
  <si>
    <t>5.11-4</t>
  </si>
  <si>
    <t>The Action Plan is refined based on assessment results.</t>
  </si>
  <si>
    <t xml:space="preserve">4 = The Action Plan is updated every two years following the re-administration and analysis of the community's youth survey data, and review of program implementation data.
</t>
  </si>
  <si>
    <t>5.12 Share and celebrate observed improvements in risk and protective factors and child and adolescent well-being.</t>
  </si>
  <si>
    <t>5.12-1</t>
  </si>
  <si>
    <t xml:space="preserve">Share community and program-level evaluation results with the community board, the key leaders and the community members at least annually.
</t>
  </si>
  <si>
    <t>4 = Program level participant and implementation outcomes are communicated annually by the board to key leaders and community (e.g. press release, events, meetings).</t>
  </si>
  <si>
    <t>5.12-2</t>
  </si>
  <si>
    <r>
      <rPr>
        <b/>
        <sz val="10"/>
        <color rgb="FF000000"/>
        <rFont val="Arial"/>
        <family val="2"/>
      </rPr>
      <t xml:space="preserve">Share community-level evaluation results after re-administration of the </t>
    </r>
    <r>
      <rPr>
        <b/>
        <i/>
        <sz val="10"/>
        <color rgb="FF000000"/>
        <rFont val="Arial"/>
        <family val="2"/>
      </rPr>
      <t>Communities That Care Youth Survey</t>
    </r>
    <r>
      <rPr>
        <b/>
        <sz val="10"/>
        <color rgb="FF000000"/>
        <rFont val="Arial"/>
        <family val="2"/>
      </rPr>
      <t xml:space="preserve">.
</t>
    </r>
  </si>
  <si>
    <t xml:space="preserve">4 = Results from the youth survey regarding changes in priority health &amp; behavior problems and risk &amp; protective factors are communicated every second year by the board to key leaders and the community (e.g. press release, events, meetings).
</t>
  </si>
  <si>
    <t>Complete</t>
  </si>
  <si>
    <t>In Progress</t>
  </si>
  <si>
    <t>Not Started</t>
  </si>
  <si>
    <t>1. Update or clean up any forms or documents from Meeting #3 to track your decisions.</t>
  </si>
  <si>
    <t xml:space="preserve">STEP 6: Approve and Implement the Strategic Plan </t>
  </si>
  <si>
    <t>STEP 2: Identify Data Needs &amp; Gather Data</t>
  </si>
  <si>
    <t>STEP 3: Interpret Data &amp; Select Priorities</t>
  </si>
  <si>
    <t>STEP 5: Finalize Decisions &amp; Write the Strategic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</si>
</sst>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font>
    <font>
      <b/>
      <sz val="11"/>
      <color rgb="FF000000"/>
      <name val="Arial"/>
    </font>
    <font>
      <sz val="11"/>
      <name val="Calibri"/>
    </font>
    <font>
      <b/>
      <sz val="14"/>
      <color rgb="FFFFFFFF"/>
      <name val="Arial"/>
    </font>
    <font>
      <b/>
      <sz val="13"/>
      <color rgb="FF000000"/>
      <name val="Arial"/>
    </font>
    <font>
      <b/>
      <sz val="12"/>
      <color rgb="FF000000"/>
      <name val="Arial"/>
    </font>
    <font>
      <b/>
      <sz val="10"/>
      <color rgb="FF000000"/>
      <name val="Arial"/>
    </font>
    <font>
      <sz val="10"/>
      <color rgb="FF000000"/>
      <name val="Arial"/>
    </font>
    <font>
      <i/>
      <sz val="10"/>
      <color rgb="FF000000"/>
      <name val="Arial"/>
    </font>
    <font>
      <b/>
      <i/>
      <sz val="10"/>
      <color rgb="FF000000"/>
      <name val="Arial"/>
    </font>
    <font>
      <sz val="11"/>
      <color rgb="FF000000"/>
      <name val="Calibri"/>
      <family val="2"/>
    </font>
    <font>
      <sz val="10"/>
      <color rgb="FF000000"/>
      <name val="Arial"/>
      <family val="2"/>
    </font>
    <font>
      <b/>
      <sz val="10"/>
      <color rgb="FF000000"/>
      <name val="Arial"/>
      <family val="2"/>
    </font>
    <font>
      <b/>
      <sz val="10"/>
      <name val="Arial"/>
      <family val="2"/>
    </font>
    <font>
      <b/>
      <sz val="12"/>
      <color rgb="FF000000"/>
      <name val="Arial"/>
      <family val="2"/>
    </font>
    <font>
      <sz val="11"/>
      <name val="Calibri"/>
      <family val="2"/>
    </font>
    <font>
      <i/>
      <sz val="10"/>
      <color rgb="FF000000"/>
      <name val="Arial"/>
      <family val="2"/>
    </font>
    <font>
      <b/>
      <i/>
      <sz val="10"/>
      <color rgb="FF000000"/>
      <name val="Arial"/>
      <family val="2"/>
    </font>
    <font>
      <b/>
      <i/>
      <sz val="12"/>
      <color rgb="FF000000"/>
      <name val="Arial"/>
      <family val="2"/>
    </font>
    <font>
      <sz val="11"/>
      <color rgb="FFFF0000"/>
      <name val="Calibri"/>
      <family val="2"/>
    </font>
    <font>
      <b/>
      <sz val="13"/>
      <color rgb="FF000000"/>
      <name val="Arial"/>
      <family val="2"/>
    </font>
    <font>
      <b/>
      <sz val="14"/>
      <color rgb="FFFFFFFF"/>
      <name val="Arial"/>
      <family val="2"/>
    </font>
    <font>
      <b/>
      <sz val="11"/>
      <color rgb="FF000000"/>
      <name val="Arial"/>
      <family val="2"/>
    </font>
    <font>
      <b/>
      <sz val="12"/>
      <name val="Calibri"/>
      <family val="2"/>
      <scheme val="minor"/>
    </font>
    <font>
      <b/>
      <i/>
      <sz val="12"/>
      <color rgb="FF000000"/>
      <name val="Calibri"/>
      <family val="2"/>
    </font>
    <font>
      <b/>
      <sz val="13"/>
      <name val="Arial"/>
      <family val="2"/>
    </font>
    <font>
      <b/>
      <sz val="12"/>
      <name val="Arial"/>
      <family val="2"/>
    </font>
    <font>
      <sz val="10"/>
      <name val="Arial"/>
      <family val="2"/>
    </font>
    <font>
      <i/>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21586C"/>
        <bgColor rgb="FF21586C"/>
      </patternFill>
    </fill>
    <fill>
      <patternFill patternType="solid">
        <fgColor rgb="FFBFBFBF"/>
        <bgColor rgb="FFBFBFBF"/>
      </patternFill>
    </fill>
    <fill>
      <patternFill patternType="solid">
        <fgColor rgb="FFF2F2F2"/>
        <bgColor rgb="FFF2F2F2"/>
      </patternFill>
    </fill>
    <fill>
      <patternFill patternType="solid">
        <fgColor rgb="FFFFFF00"/>
        <bgColor indexed="64"/>
      </patternFill>
    </fill>
    <fill>
      <patternFill patternType="solid">
        <fgColor theme="7" tint="0.79998168889431442"/>
        <bgColor indexed="64"/>
      </patternFill>
    </fill>
  </fills>
  <borders count="2">
    <border>
      <left/>
      <right/>
      <top/>
      <bottom/>
      <diagonal/>
    </border>
    <border>
      <left/>
      <right/>
      <top/>
      <bottom/>
      <diagonal/>
    </border>
  </borders>
  <cellStyleXfs count="2">
    <xf numFmtId="0" fontId="0" fillId="0" borderId="0"/>
    <xf numFmtId="0" fontId="10" fillId="0" borderId="1"/>
  </cellStyleXfs>
  <cellXfs count="73">
    <xf numFmtId="0" fontId="0" fillId="0" borderId="0" xfId="0"/>
    <xf numFmtId="0" fontId="0" fillId="0" borderId="0" xfId="0" applyAlignment="1">
      <alignment horizontal="center"/>
    </xf>
    <xf numFmtId="0" fontId="3" fillId="3" borderId="1" xfId="0" applyFont="1" applyFill="1" applyBorder="1" applyAlignment="1">
      <alignment horizontal="center" vertical="center" wrapText="1"/>
    </xf>
    <xf numFmtId="0" fontId="4" fillId="0" borderId="0" xfId="0" applyFont="1" applyAlignment="1">
      <alignment horizontal="right" vertical="center"/>
    </xf>
    <xf numFmtId="10" fontId="4" fillId="0" borderId="0" xfId="0" applyNumberFormat="1"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0" fillId="0" borderId="0" xfId="0" applyAlignment="1">
      <alignment vertical="top"/>
    </xf>
    <xf numFmtId="0" fontId="6" fillId="0" borderId="0" xfId="0" applyFont="1" applyAlignment="1">
      <alignment horizontal="right" vertical="top"/>
    </xf>
    <xf numFmtId="0" fontId="6" fillId="6" borderId="0" xfId="0" applyFont="1" applyFill="1" applyAlignment="1">
      <alignment horizontal="left" vertical="top" wrapText="1"/>
    </xf>
    <xf numFmtId="0" fontId="6" fillId="7" borderId="0" xfId="0" applyFont="1" applyFill="1"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wrapText="1"/>
    </xf>
    <xf numFmtId="0" fontId="11" fillId="0" borderId="0" xfId="0" applyFont="1" applyAlignment="1">
      <alignment horizontal="left" vertical="top" wrapText="1"/>
    </xf>
    <xf numFmtId="0" fontId="10" fillId="0" borderId="0" xfId="0" applyFont="1" applyAlignment="1">
      <alignment vertical="top" wrapText="1"/>
    </xf>
    <xf numFmtId="0" fontId="10" fillId="0" borderId="1" xfId="1"/>
    <xf numFmtId="0" fontId="10" fillId="0" borderId="1" xfId="1" applyAlignment="1">
      <alignment wrapText="1"/>
    </xf>
    <xf numFmtId="0" fontId="11" fillId="0" borderId="1" xfId="1" applyFont="1" applyAlignment="1">
      <alignment horizontal="center" vertical="center" wrapText="1"/>
    </xf>
    <xf numFmtId="0" fontId="12" fillId="0" borderId="1" xfId="1" applyFont="1" applyAlignment="1">
      <alignment horizontal="left" vertical="top" wrapText="1"/>
    </xf>
    <xf numFmtId="0" fontId="12" fillId="0" borderId="1" xfId="1" applyFont="1" applyAlignment="1">
      <alignment horizontal="right" vertical="top" wrapText="1"/>
    </xf>
    <xf numFmtId="0" fontId="14" fillId="5" borderId="1" xfId="1" applyFont="1" applyFill="1" applyAlignment="1">
      <alignment horizontal="center" vertical="center" wrapText="1"/>
    </xf>
    <xf numFmtId="0" fontId="12" fillId="6" borderId="1" xfId="1" applyFont="1" applyFill="1" applyAlignment="1">
      <alignment horizontal="left" vertical="top" wrapText="1"/>
    </xf>
    <xf numFmtId="0" fontId="12" fillId="0" borderId="1" xfId="1" applyFont="1" applyAlignment="1">
      <alignment vertical="top" wrapText="1"/>
    </xf>
    <xf numFmtId="0" fontId="11" fillId="5" borderId="1" xfId="1" applyFont="1" applyFill="1" applyAlignment="1">
      <alignment horizontal="left" vertical="top" wrapText="1"/>
    </xf>
    <xf numFmtId="0" fontId="13" fillId="6" borderId="1" xfId="1" applyFont="1" applyFill="1" applyAlignment="1">
      <alignment horizontal="left" vertical="top" wrapText="1"/>
    </xf>
    <xf numFmtId="10" fontId="20" fillId="0" borderId="1" xfId="1" applyNumberFormat="1" applyFont="1" applyAlignment="1">
      <alignment horizontal="center" vertical="center" wrapText="1"/>
    </xf>
    <xf numFmtId="0" fontId="20" fillId="0" borderId="1" xfId="1" applyFont="1" applyAlignment="1">
      <alignment horizontal="right" vertical="center" wrapText="1"/>
    </xf>
    <xf numFmtId="0" fontId="21" fillId="3" borderId="1" xfId="1" applyFont="1" applyFill="1" applyAlignment="1">
      <alignment horizontal="center" vertical="center" wrapText="1"/>
    </xf>
    <xf numFmtId="0" fontId="10" fillId="0" borderId="1" xfId="1" applyAlignment="1">
      <alignment horizontal="left" vertical="top" wrapText="1"/>
    </xf>
    <xf numFmtId="0" fontId="10" fillId="0" borderId="1" xfId="1" applyAlignment="1">
      <alignment vertical="center" wrapText="1"/>
    </xf>
    <xf numFmtId="0" fontId="10" fillId="0" borderId="1" xfId="1" applyAlignment="1">
      <alignment vertical="top" wrapText="1"/>
    </xf>
    <xf numFmtId="0" fontId="10" fillId="0" borderId="1" xfId="1" applyAlignment="1">
      <alignment vertical="center"/>
    </xf>
    <xf numFmtId="0" fontId="10" fillId="0" borderId="1" xfId="1" applyAlignment="1">
      <alignment horizontal="left" vertical="top"/>
    </xf>
    <xf numFmtId="10" fontId="25" fillId="0" borderId="1" xfId="1" applyNumberFormat="1" applyFont="1" applyAlignment="1">
      <alignment horizontal="center" vertical="center"/>
    </xf>
    <xf numFmtId="0" fontId="26" fillId="5" borderId="1" xfId="1" applyFont="1" applyFill="1" applyAlignment="1">
      <alignment horizontal="center" vertical="center" wrapText="1"/>
    </xf>
    <xf numFmtId="0" fontId="27" fillId="0" borderId="1" xfId="1" applyFont="1" applyAlignment="1">
      <alignment horizontal="center"/>
    </xf>
    <xf numFmtId="0" fontId="27" fillId="0" borderId="1" xfId="1" applyFont="1" applyAlignment="1">
      <alignment horizontal="center" vertical="center"/>
    </xf>
    <xf numFmtId="0" fontId="26" fillId="5" borderId="1" xfId="1" applyFont="1" applyFill="1" applyAlignment="1">
      <alignment horizontal="center" vertical="center"/>
    </xf>
    <xf numFmtId="0" fontId="27" fillId="0" borderId="1" xfId="1" applyFont="1" applyAlignment="1">
      <alignment horizontal="center" vertical="center" wrapText="1"/>
    </xf>
    <xf numFmtId="0" fontId="11" fillId="0" borderId="1" xfId="1" applyFont="1" applyAlignment="1">
      <alignment horizontal="center" vertical="center"/>
    </xf>
    <xf numFmtId="0" fontId="13" fillId="0" borderId="1" xfId="1" applyFont="1" applyAlignment="1">
      <alignment horizontal="left" vertical="top" wrapText="1"/>
    </xf>
    <xf numFmtId="0" fontId="14" fillId="0" borderId="1" xfId="1" applyFont="1" applyAlignment="1">
      <alignment horizontal="center" vertical="center" wrapText="1"/>
    </xf>
    <xf numFmtId="49" fontId="12" fillId="0" borderId="1" xfId="1" applyNumberFormat="1" applyFont="1" applyAlignment="1">
      <alignment horizontal="right" vertical="top" wrapText="1"/>
    </xf>
    <xf numFmtId="0" fontId="0" fillId="0" borderId="1" xfId="0" applyBorder="1"/>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vertical="center"/>
    </xf>
    <xf numFmtId="0" fontId="10" fillId="0" borderId="1" xfId="0" applyFont="1" applyBorder="1"/>
    <xf numFmtId="0" fontId="23" fillId="0" borderId="1" xfId="0" applyFont="1" applyBorder="1" applyAlignment="1">
      <alignment horizontal="left" vertical="center"/>
    </xf>
    <xf numFmtId="0" fontId="28" fillId="0" borderId="1" xfId="0" applyFont="1" applyBorder="1"/>
    <xf numFmtId="0" fontId="15" fillId="0" borderId="1" xfId="0" applyFont="1" applyBorder="1" applyAlignment="1">
      <alignment wrapText="1"/>
    </xf>
    <xf numFmtId="0" fontId="0" fillId="0" borderId="1" xfId="0" applyBorder="1" applyAlignment="1">
      <alignment wrapText="1"/>
    </xf>
    <xf numFmtId="0" fontId="0" fillId="0" borderId="0" xfId="0" applyAlignment="1">
      <alignment horizontal="left" wrapText="1"/>
    </xf>
    <xf numFmtId="0" fontId="23" fillId="0" borderId="0" xfId="0" applyFont="1" applyAlignment="1">
      <alignment horizontal="center" vertical="center" wrapText="1"/>
    </xf>
    <xf numFmtId="0" fontId="1" fillId="2" borderId="1" xfId="0" applyFont="1" applyFill="1" applyBorder="1" applyAlignment="1">
      <alignment horizontal="center" vertical="center" wrapText="1"/>
    </xf>
    <xf numFmtId="0" fontId="22" fillId="2" borderId="1" xfId="1" applyFont="1" applyFill="1" applyAlignment="1">
      <alignment horizontal="center" vertical="center" wrapText="1"/>
    </xf>
    <xf numFmtId="0" fontId="11" fillId="0" borderId="1" xfId="1" applyFont="1" applyAlignment="1">
      <alignment horizontal="left" vertical="top" wrapText="1"/>
    </xf>
    <xf numFmtId="0" fontId="5" fillId="4" borderId="1" xfId="0" applyFont="1" applyFill="1" applyBorder="1" applyAlignment="1">
      <alignment vertical="center" wrapText="1"/>
    </xf>
    <xf numFmtId="0" fontId="2" fillId="0" borderId="1" xfId="0" applyFont="1" applyBorder="1"/>
    <xf numFmtId="0" fontId="1" fillId="2" borderId="1" xfId="0" applyFont="1" applyFill="1" applyBorder="1" applyAlignment="1">
      <alignment horizontal="center" vertical="center" wrapText="1"/>
    </xf>
    <xf numFmtId="0" fontId="4" fillId="0" borderId="0" xfId="0" applyFont="1" applyAlignment="1">
      <alignment vertical="center" wrapText="1"/>
    </xf>
    <xf numFmtId="0" fontId="14" fillId="4" borderId="1" xfId="1" applyFont="1" applyFill="1" applyAlignment="1">
      <alignment vertical="center" wrapText="1"/>
    </xf>
    <xf numFmtId="0" fontId="15" fillId="0" borderId="1" xfId="1" applyFont="1"/>
    <xf numFmtId="0" fontId="22" fillId="2" borderId="1" xfId="1" applyFont="1" applyFill="1" applyAlignment="1">
      <alignment horizontal="center" vertical="center" wrapText="1"/>
    </xf>
    <xf numFmtId="0" fontId="20" fillId="0" borderId="1" xfId="1" applyFont="1" applyAlignment="1">
      <alignment vertical="center" wrapText="1"/>
    </xf>
    <xf numFmtId="0" fontId="10" fillId="0" borderId="1" xfId="1"/>
    <xf numFmtId="0" fontId="14" fillId="4" borderId="1" xfId="1" applyFont="1" applyFill="1" applyAlignment="1">
      <alignment horizontal="left" vertical="center" wrapText="1"/>
    </xf>
    <xf numFmtId="0" fontId="11" fillId="0" borderId="1" xfId="1" applyFont="1" applyAlignment="1">
      <alignment horizontal="left" vertical="top" wrapText="1"/>
    </xf>
  </cellXfs>
  <cellStyles count="2">
    <cellStyle name="Normal" xfId="0" builtinId="0"/>
    <cellStyle name="Normal 2" xfId="1" xr:uid="{EC8E2694-F799-4724-847F-2A8FBBB00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80E8-4123-42EF-B45C-BD4F6BA68E18}">
  <sheetPr>
    <tabColor rgb="FF7030A0"/>
  </sheetPr>
  <dimension ref="A1:E22"/>
  <sheetViews>
    <sheetView zoomScaleNormal="100" workbookViewId="0">
      <selection activeCell="I21" sqref="I21"/>
    </sheetView>
  </sheetViews>
  <sheetFormatPr defaultRowHeight="15" x14ac:dyDescent="0.25"/>
  <cols>
    <col min="1" max="1" width="10.7109375" style="48" bestFit="1" customWidth="1"/>
    <col min="2" max="2" width="58.5703125" style="55" bestFit="1" customWidth="1"/>
    <col min="3" max="3" width="53.7109375" style="56" customWidth="1"/>
    <col min="4" max="4" width="16.85546875" style="48" customWidth="1"/>
    <col min="5" max="5" width="30.85546875" style="48" customWidth="1"/>
    <col min="6" max="16384" width="9.140625" style="48"/>
  </cols>
  <sheetData>
    <row r="1" spans="1:5" ht="15.75" x14ac:dyDescent="0.25">
      <c r="A1" s="53" t="s">
        <v>6</v>
      </c>
    </row>
    <row r="2" spans="1:5" ht="15.75" x14ac:dyDescent="0.25">
      <c r="A2" s="53"/>
    </row>
    <row r="3" spans="1:5" x14ac:dyDescent="0.25">
      <c r="A3" s="54" t="s">
        <v>7</v>
      </c>
    </row>
    <row r="4" spans="1:5" ht="15.75" x14ac:dyDescent="0.25">
      <c r="A4" s="49"/>
      <c r="B4" s="50"/>
      <c r="C4" s="50"/>
    </row>
    <row r="5" spans="1:5" ht="15.75" x14ac:dyDescent="0.25">
      <c r="A5" s="49" t="s">
        <v>0</v>
      </c>
      <c r="B5" s="50" t="s">
        <v>1</v>
      </c>
      <c r="C5" s="50" t="s">
        <v>2</v>
      </c>
      <c r="D5" s="58" t="s">
        <v>3</v>
      </c>
      <c r="E5" s="58" t="s">
        <v>4</v>
      </c>
    </row>
    <row r="6" spans="1:5" ht="15.75" x14ac:dyDescent="0.25">
      <c r="A6" s="51" t="s">
        <v>8</v>
      </c>
    </row>
    <row r="7" spans="1:5" ht="30" x14ac:dyDescent="0.25">
      <c r="A7" s="52"/>
      <c r="B7" s="55" t="s">
        <v>9</v>
      </c>
    </row>
    <row r="8" spans="1:5" ht="30" x14ac:dyDescent="0.25">
      <c r="B8" s="55" t="s">
        <v>10</v>
      </c>
    </row>
    <row r="9" spans="1:5" ht="15.75" x14ac:dyDescent="0.25">
      <c r="A9" s="51" t="s">
        <v>11</v>
      </c>
    </row>
    <row r="10" spans="1:5" ht="15.75" x14ac:dyDescent="0.25">
      <c r="A10" s="51"/>
      <c r="B10" s="55" t="s">
        <v>12</v>
      </c>
    </row>
    <row r="11" spans="1:5" ht="15.75" x14ac:dyDescent="0.25">
      <c r="A11" s="51"/>
      <c r="B11" s="55" t="s">
        <v>13</v>
      </c>
    </row>
    <row r="12" spans="1:5" ht="15.75" x14ac:dyDescent="0.25">
      <c r="A12" s="51"/>
      <c r="B12" s="55" t="s">
        <v>14</v>
      </c>
    </row>
    <row r="13" spans="1:5" ht="15.75" x14ac:dyDescent="0.25">
      <c r="A13" s="51" t="s">
        <v>15</v>
      </c>
    </row>
    <row r="14" spans="1:5" ht="30" x14ac:dyDescent="0.25">
      <c r="A14" s="51"/>
      <c r="B14" s="55" t="s">
        <v>16</v>
      </c>
    </row>
    <row r="15" spans="1:5" ht="30" x14ac:dyDescent="0.25">
      <c r="A15" s="51"/>
      <c r="B15" s="55" t="s">
        <v>17</v>
      </c>
    </row>
    <row r="16" spans="1:5" ht="15.75" x14ac:dyDescent="0.25">
      <c r="A16" s="51" t="s">
        <v>18</v>
      </c>
    </row>
    <row r="17" spans="1:3" ht="15.75" x14ac:dyDescent="0.25">
      <c r="A17" s="51"/>
      <c r="B17" s="55" t="s">
        <v>19</v>
      </c>
    </row>
    <row r="18" spans="1:3" ht="15.75" x14ac:dyDescent="0.25">
      <c r="A18" s="51"/>
      <c r="B18" s="55" t="s">
        <v>20</v>
      </c>
    </row>
    <row r="19" spans="1:3" ht="15.75" x14ac:dyDescent="0.25">
      <c r="A19" s="51" t="s">
        <v>21</v>
      </c>
    </row>
    <row r="20" spans="1:3" ht="30" x14ac:dyDescent="0.25">
      <c r="B20" s="55" t="s">
        <v>22</v>
      </c>
      <c r="C20" s="56" t="s">
        <v>23</v>
      </c>
    </row>
    <row r="21" spans="1:3" ht="30" x14ac:dyDescent="0.25">
      <c r="A21" s="51"/>
      <c r="B21" s="55" t="s">
        <v>24</v>
      </c>
    </row>
    <row r="22" spans="1:3" x14ac:dyDescent="0.25">
      <c r="B22" s="55" t="s">
        <v>25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2D1F46B-7D8A-4370-BAC6-A41D18DC45BB}">
          <x14:formula1>
            <xm:f>'Dropdown Lists'!$A$2:$A$4</xm:f>
          </x14:formula1>
          <xm:sqref>D1:D1048576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5BAB-732B-45CB-B726-52381FCE2EA0}">
  <sheetPr>
    <outlinePr summaryBelow="0" summaryRight="0"/>
  </sheetPr>
  <dimension ref="A1:F30"/>
  <sheetViews>
    <sheetView workbookViewId="0">
      <selection activeCell="E14" sqref="E14"/>
    </sheetView>
  </sheetViews>
  <sheetFormatPr defaultColWidth="14.42578125" defaultRowHeight="15" x14ac:dyDescent="0.25"/>
  <cols>
    <col min="1" max="1" width="15.7109375" style="20" customWidth="1"/>
    <col min="2" max="2" width="36.7109375" style="20" customWidth="1"/>
    <col min="3" max="3" width="68.7109375" style="20" customWidth="1"/>
    <col min="4" max="4" width="11.7109375" style="20" customWidth="1"/>
    <col min="5" max="5" width="15.7109375" style="20" customWidth="1"/>
    <col min="6" max="6" width="42.140625" style="20" customWidth="1"/>
    <col min="7" max="26" width="8.85546875" style="20" customWidth="1"/>
    <col min="27" max="16384" width="14.42578125" style="20"/>
  </cols>
  <sheetData>
    <row r="1" spans="1:6" x14ac:dyDescent="0.25">
      <c r="A1" s="68" t="s">
        <v>282</v>
      </c>
      <c r="B1" s="67"/>
      <c r="C1" s="67"/>
      <c r="D1" s="67"/>
    </row>
    <row r="2" spans="1:6" x14ac:dyDescent="0.25">
      <c r="A2" s="68" t="s">
        <v>283</v>
      </c>
      <c r="B2" s="67"/>
      <c r="C2" s="67"/>
      <c r="D2" s="67"/>
      <c r="E2" s="60"/>
    </row>
    <row r="3" spans="1:6" ht="18" x14ac:dyDescent="0.25">
      <c r="A3" s="32" t="s">
        <v>81</v>
      </c>
      <c r="B3" s="32" t="s">
        <v>82</v>
      </c>
      <c r="C3" s="32" t="s">
        <v>83</v>
      </c>
      <c r="D3" s="32" t="s">
        <v>84</v>
      </c>
      <c r="E3" s="32" t="s">
        <v>85</v>
      </c>
      <c r="F3" s="32" t="s">
        <v>86</v>
      </c>
    </row>
    <row r="4" spans="1:6" ht="16.5" x14ac:dyDescent="0.25">
      <c r="A4" s="69" t="s">
        <v>338</v>
      </c>
      <c r="B4" s="70"/>
      <c r="C4" s="31" t="s">
        <v>285</v>
      </c>
      <c r="D4" s="30">
        <f>SUM(D5+D12+D15+D24+D28)/80</f>
        <v>0.67500000000000004</v>
      </c>
      <c r="E4" s="30"/>
    </row>
    <row r="5" spans="1:6" ht="15.75" x14ac:dyDescent="0.25">
      <c r="A5" s="66" t="s">
        <v>339</v>
      </c>
      <c r="B5" s="67"/>
      <c r="C5" s="67"/>
      <c r="D5" s="25">
        <f>SUM(D6:D11)</f>
        <v>14</v>
      </c>
      <c r="E5" s="25"/>
    </row>
    <row r="6" spans="1:6" ht="38.25" x14ac:dyDescent="0.25">
      <c r="A6" s="24">
        <v>4.1100000000000003</v>
      </c>
      <c r="B6" s="23" t="s">
        <v>340</v>
      </c>
      <c r="C6" s="61" t="s">
        <v>341</v>
      </c>
      <c r="D6" s="44">
        <v>4</v>
      </c>
      <c r="E6" s="44"/>
    </row>
    <row r="7" spans="1:6" ht="51" x14ac:dyDescent="0.25">
      <c r="A7" s="24">
        <v>4.12</v>
      </c>
      <c r="B7" s="23" t="s">
        <v>342</v>
      </c>
      <c r="C7" s="61" t="s">
        <v>343</v>
      </c>
      <c r="D7" s="44">
        <v>4</v>
      </c>
      <c r="E7" s="44"/>
    </row>
    <row r="8" spans="1:6" ht="63.75" x14ac:dyDescent="0.25">
      <c r="A8" s="24">
        <v>4.13</v>
      </c>
      <c r="B8" s="23" t="s">
        <v>344</v>
      </c>
      <c r="C8" s="61" t="s">
        <v>345</v>
      </c>
      <c r="D8" s="44">
        <v>2</v>
      </c>
      <c r="E8" s="44"/>
    </row>
    <row r="9" spans="1:6" ht="63.75" x14ac:dyDescent="0.25">
      <c r="A9" s="24">
        <v>4.1399999999999997</v>
      </c>
      <c r="B9" s="23" t="s">
        <v>346</v>
      </c>
      <c r="C9" s="61" t="s">
        <v>347</v>
      </c>
      <c r="D9" s="44">
        <v>1</v>
      </c>
      <c r="E9" s="44"/>
    </row>
    <row r="10" spans="1:6" ht="38.25" x14ac:dyDescent="0.25">
      <c r="A10" s="24">
        <v>4.1500000000000004</v>
      </c>
      <c r="B10" s="23" t="s">
        <v>348</v>
      </c>
      <c r="C10" s="61" t="s">
        <v>349</v>
      </c>
      <c r="D10" s="44">
        <v>1</v>
      </c>
      <c r="E10" s="44"/>
    </row>
    <row r="11" spans="1:6" ht="38.25" x14ac:dyDescent="0.25">
      <c r="A11" s="24">
        <v>4.16</v>
      </c>
      <c r="B11" s="23" t="s">
        <v>350</v>
      </c>
      <c r="C11" s="61" t="s">
        <v>351</v>
      </c>
      <c r="D11" s="44">
        <v>2</v>
      </c>
      <c r="E11" s="44"/>
    </row>
    <row r="12" spans="1:6" ht="15.75" x14ac:dyDescent="0.25">
      <c r="A12" s="66" t="s">
        <v>352</v>
      </c>
      <c r="B12" s="67"/>
      <c r="C12" s="67"/>
      <c r="D12" s="25">
        <f>SUM(D13:D14)</f>
        <v>8</v>
      </c>
      <c r="E12" s="25"/>
    </row>
    <row r="13" spans="1:6" ht="51" x14ac:dyDescent="0.25">
      <c r="A13" s="24">
        <v>4.21</v>
      </c>
      <c r="B13" s="23" t="s">
        <v>353</v>
      </c>
      <c r="C13" s="61" t="s">
        <v>354</v>
      </c>
      <c r="D13" s="44">
        <v>4</v>
      </c>
      <c r="E13" s="44"/>
    </row>
    <row r="14" spans="1:6" ht="51" x14ac:dyDescent="0.25">
      <c r="A14" s="24">
        <v>4.22</v>
      </c>
      <c r="B14" s="23" t="s">
        <v>355</v>
      </c>
      <c r="C14" s="61" t="s">
        <v>356</v>
      </c>
      <c r="D14" s="44">
        <v>4</v>
      </c>
      <c r="E14" s="44"/>
    </row>
    <row r="15" spans="1:6" ht="15.75" x14ac:dyDescent="0.25">
      <c r="A15" s="66" t="s">
        <v>357</v>
      </c>
      <c r="B15" s="67"/>
      <c r="C15" s="67"/>
      <c r="D15" s="25">
        <f>SUM(D16:D23)</f>
        <v>27</v>
      </c>
      <c r="E15" s="25"/>
      <c r="F15" s="34"/>
    </row>
    <row r="16" spans="1:6" ht="51" x14ac:dyDescent="0.25">
      <c r="A16" s="24">
        <v>4.3099999999999996</v>
      </c>
      <c r="B16" s="23" t="s">
        <v>358</v>
      </c>
      <c r="C16" s="61" t="s">
        <v>359</v>
      </c>
      <c r="D16" s="44">
        <v>4</v>
      </c>
      <c r="E16" s="44"/>
      <c r="F16" s="34"/>
    </row>
    <row r="17" spans="1:6" ht="89.25" x14ac:dyDescent="0.25">
      <c r="A17" s="24">
        <v>4.32</v>
      </c>
      <c r="B17" s="23" t="s">
        <v>360</v>
      </c>
      <c r="C17" s="61" t="s">
        <v>361</v>
      </c>
      <c r="D17" s="44">
        <v>4</v>
      </c>
      <c r="E17" s="44"/>
      <c r="F17" s="34"/>
    </row>
    <row r="18" spans="1:6" ht="76.5" x14ac:dyDescent="0.25">
      <c r="A18" s="24">
        <v>4.33</v>
      </c>
      <c r="B18" s="23" t="s">
        <v>362</v>
      </c>
      <c r="C18" s="61" t="s">
        <v>363</v>
      </c>
      <c r="D18" s="44">
        <v>1</v>
      </c>
      <c r="E18" s="44"/>
      <c r="F18" s="34"/>
    </row>
    <row r="19" spans="1:6" ht="51" x14ac:dyDescent="0.25">
      <c r="A19" s="24">
        <v>4.34</v>
      </c>
      <c r="B19" s="23" t="s">
        <v>364</v>
      </c>
      <c r="C19" s="61" t="s">
        <v>365</v>
      </c>
      <c r="D19" s="44">
        <v>4</v>
      </c>
      <c r="E19" s="44"/>
      <c r="F19" s="34"/>
    </row>
    <row r="20" spans="1:6" ht="76.5" x14ac:dyDescent="0.25">
      <c r="A20" s="24">
        <v>4.3499999999999996</v>
      </c>
      <c r="B20" s="23" t="s">
        <v>366</v>
      </c>
      <c r="C20" s="61" t="s">
        <v>367</v>
      </c>
      <c r="D20" s="44">
        <v>2</v>
      </c>
      <c r="E20" s="44"/>
      <c r="F20" s="34"/>
    </row>
    <row r="21" spans="1:6" ht="51" x14ac:dyDescent="0.25">
      <c r="A21" s="24">
        <v>4.3600000000000003</v>
      </c>
      <c r="B21" s="23" t="s">
        <v>368</v>
      </c>
      <c r="C21" s="61" t="s">
        <v>369</v>
      </c>
      <c r="D21" s="44">
        <v>4</v>
      </c>
      <c r="E21" s="44"/>
      <c r="F21" s="34"/>
    </row>
    <row r="22" spans="1:6" ht="51" x14ac:dyDescent="0.25">
      <c r="A22" s="24">
        <v>4.37</v>
      </c>
      <c r="B22" s="23" t="s">
        <v>370</v>
      </c>
      <c r="C22" s="61" t="s">
        <v>371</v>
      </c>
      <c r="D22" s="44">
        <v>4</v>
      </c>
      <c r="E22" s="44"/>
      <c r="F22" s="34"/>
    </row>
    <row r="23" spans="1:6" ht="51" x14ac:dyDescent="0.25">
      <c r="A23" s="24">
        <v>4.38</v>
      </c>
      <c r="B23" s="23" t="s">
        <v>372</v>
      </c>
      <c r="C23" s="61" t="s">
        <v>373</v>
      </c>
      <c r="D23" s="44">
        <v>4</v>
      </c>
      <c r="E23" s="44"/>
      <c r="F23" s="34"/>
    </row>
    <row r="24" spans="1:6" ht="15.75" x14ac:dyDescent="0.25">
      <c r="A24" s="66" t="s">
        <v>374</v>
      </c>
      <c r="B24" s="67"/>
      <c r="C24" s="67"/>
      <c r="D24" s="25">
        <f>SUM(D25:D27)</f>
        <v>3</v>
      </c>
      <c r="E24" s="25"/>
      <c r="F24" s="34"/>
    </row>
    <row r="25" spans="1:6" ht="51" x14ac:dyDescent="0.25">
      <c r="A25" s="24">
        <v>4.41</v>
      </c>
      <c r="B25" s="45" t="s">
        <v>375</v>
      </c>
      <c r="C25" s="61" t="s">
        <v>376</v>
      </c>
      <c r="D25" s="46">
        <v>1</v>
      </c>
      <c r="E25" s="46"/>
      <c r="F25" s="34"/>
    </row>
    <row r="26" spans="1:6" ht="51" x14ac:dyDescent="0.25">
      <c r="A26" s="24">
        <v>4.42</v>
      </c>
      <c r="B26" s="23" t="s">
        <v>377</v>
      </c>
      <c r="C26" s="61" t="s">
        <v>378</v>
      </c>
      <c r="D26" s="44">
        <v>1</v>
      </c>
      <c r="E26" s="44"/>
      <c r="F26" s="34"/>
    </row>
    <row r="27" spans="1:6" ht="51" x14ac:dyDescent="0.25">
      <c r="A27" s="24">
        <v>4.43</v>
      </c>
      <c r="B27" s="23" t="s">
        <v>379</v>
      </c>
      <c r="C27" s="61" t="s">
        <v>380</v>
      </c>
      <c r="D27" s="44">
        <v>1</v>
      </c>
      <c r="E27" s="44"/>
      <c r="F27" s="34"/>
    </row>
    <row r="28" spans="1:6" ht="15.75" x14ac:dyDescent="0.25">
      <c r="A28" s="66" t="s">
        <v>381</v>
      </c>
      <c r="B28" s="67"/>
      <c r="C28" s="67"/>
      <c r="D28" s="25">
        <f>SUM(D29:D30)</f>
        <v>2</v>
      </c>
      <c r="E28" s="25"/>
      <c r="F28" s="34"/>
    </row>
    <row r="29" spans="1:6" ht="51" x14ac:dyDescent="0.25">
      <c r="A29" s="24">
        <v>4.71</v>
      </c>
      <c r="B29" s="23" t="s">
        <v>382</v>
      </c>
      <c r="C29" s="61" t="s">
        <v>383</v>
      </c>
      <c r="D29" s="44">
        <v>1</v>
      </c>
      <c r="E29" s="44"/>
      <c r="F29" s="34"/>
    </row>
    <row r="30" spans="1:6" ht="38.25" x14ac:dyDescent="0.25">
      <c r="A30" s="24">
        <v>4.72</v>
      </c>
      <c r="B30" s="23" t="s">
        <v>384</v>
      </c>
      <c r="C30" s="61" t="s">
        <v>385</v>
      </c>
      <c r="D30" s="44">
        <v>1</v>
      </c>
      <c r="E30" s="44"/>
    </row>
  </sheetData>
  <mergeCells count="8">
    <mergeCell ref="A24:C24"/>
    <mergeCell ref="A28:C28"/>
    <mergeCell ref="A1:D1"/>
    <mergeCell ref="A2:D2"/>
    <mergeCell ref="A4:B4"/>
    <mergeCell ref="A5:C5"/>
    <mergeCell ref="A12:C12"/>
    <mergeCell ref="A15:C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4DE1-5CCF-4AA2-9699-9F8B86D434D4}">
  <sheetPr>
    <outlinePr summaryBelow="0" summaryRight="0"/>
  </sheetPr>
  <dimension ref="A1:G1000"/>
  <sheetViews>
    <sheetView workbookViewId="0">
      <selection activeCell="F13" sqref="F13"/>
    </sheetView>
  </sheetViews>
  <sheetFormatPr defaultColWidth="14.42578125" defaultRowHeight="15" customHeight="1" x14ac:dyDescent="0.25"/>
  <cols>
    <col min="1" max="1" width="15.7109375" style="20" customWidth="1"/>
    <col min="2" max="2" width="36.7109375" style="20" customWidth="1"/>
    <col min="3" max="3" width="15.7109375" style="20" customWidth="1"/>
    <col min="4" max="4" width="53.7109375" style="20" customWidth="1"/>
    <col min="5" max="5" width="11.7109375" style="20" customWidth="1"/>
    <col min="6" max="6" width="16" style="20" customWidth="1"/>
    <col min="7" max="7" width="45.140625" style="20" customWidth="1"/>
    <col min="8" max="26" width="8.85546875" style="20" customWidth="1"/>
    <col min="27" max="16384" width="14.42578125" style="20"/>
  </cols>
  <sheetData>
    <row r="1" spans="1:7" x14ac:dyDescent="0.25">
      <c r="A1" s="68" t="s">
        <v>282</v>
      </c>
      <c r="B1" s="67"/>
      <c r="C1" s="67"/>
      <c r="D1" s="67"/>
    </row>
    <row r="2" spans="1:7" x14ac:dyDescent="0.25">
      <c r="A2" s="68" t="s">
        <v>283</v>
      </c>
      <c r="B2" s="67"/>
      <c r="C2" s="67"/>
      <c r="D2" s="67"/>
    </row>
    <row r="3" spans="1:7" ht="13.5" customHeight="1" x14ac:dyDescent="0.25">
      <c r="A3" s="32" t="s">
        <v>81</v>
      </c>
      <c r="B3" s="32" t="s">
        <v>82</v>
      </c>
      <c r="C3" s="32"/>
      <c r="D3" s="32" t="s">
        <v>83</v>
      </c>
      <c r="E3" s="32" t="s">
        <v>84</v>
      </c>
      <c r="F3" s="32" t="s">
        <v>85</v>
      </c>
      <c r="G3" s="32" t="s">
        <v>86</v>
      </c>
    </row>
    <row r="4" spans="1:7" ht="37.5" customHeight="1" x14ac:dyDescent="0.25">
      <c r="A4" s="69" t="s">
        <v>386</v>
      </c>
      <c r="B4" s="70"/>
      <c r="C4" s="70"/>
      <c r="D4" s="31" t="s">
        <v>285</v>
      </c>
      <c r="E4" s="30">
        <f>SUM(E5+E12+E18+E25+E33+E38+E45+E49+E54+E57+E66+E71)/228</f>
        <v>0</v>
      </c>
      <c r="F4" s="30"/>
    </row>
    <row r="5" spans="1:7" ht="36" customHeight="1" x14ac:dyDescent="0.25">
      <c r="A5" s="66" t="s">
        <v>387</v>
      </c>
      <c r="B5" s="67"/>
      <c r="C5" s="67"/>
      <c r="D5" s="67"/>
      <c r="E5" s="25">
        <f>SUM(E6:E11)</f>
        <v>0</v>
      </c>
      <c r="F5" s="25"/>
    </row>
    <row r="6" spans="1:7" ht="38.25" customHeight="1" x14ac:dyDescent="0.25">
      <c r="A6" s="47" t="s">
        <v>388</v>
      </c>
      <c r="B6" s="23" t="s">
        <v>389</v>
      </c>
      <c r="C6" s="72" t="s">
        <v>390</v>
      </c>
      <c r="D6" s="70"/>
      <c r="E6" s="22"/>
      <c r="F6" s="22"/>
    </row>
    <row r="7" spans="1:7" ht="63.75" customHeight="1" x14ac:dyDescent="0.25">
      <c r="A7" s="24">
        <v>5.1100000000000003</v>
      </c>
      <c r="B7" s="23" t="s">
        <v>391</v>
      </c>
      <c r="C7" s="72" t="s">
        <v>392</v>
      </c>
      <c r="D7" s="70"/>
      <c r="E7" s="22"/>
      <c r="F7" s="22"/>
    </row>
    <row r="8" spans="1:7" ht="51" customHeight="1" x14ac:dyDescent="0.25">
      <c r="A8" s="24">
        <v>5.12</v>
      </c>
      <c r="B8" s="23" t="s">
        <v>393</v>
      </c>
      <c r="C8" s="72" t="s">
        <v>394</v>
      </c>
      <c r="D8" s="70"/>
      <c r="E8" s="22"/>
      <c r="F8" s="22"/>
    </row>
    <row r="9" spans="1:7" ht="63.75" customHeight="1" x14ac:dyDescent="0.25">
      <c r="A9" s="24">
        <v>5.14</v>
      </c>
      <c r="B9" s="23" t="s">
        <v>395</v>
      </c>
      <c r="C9" s="72" t="s">
        <v>396</v>
      </c>
      <c r="D9" s="70"/>
      <c r="E9" s="22"/>
      <c r="F9" s="22"/>
    </row>
    <row r="10" spans="1:7" ht="63.75" customHeight="1" x14ac:dyDescent="0.25">
      <c r="A10" s="24">
        <v>5.15</v>
      </c>
      <c r="B10" s="23" t="s">
        <v>397</v>
      </c>
      <c r="C10" s="72" t="s">
        <v>398</v>
      </c>
      <c r="D10" s="70"/>
      <c r="E10" s="22"/>
      <c r="F10" s="22"/>
    </row>
    <row r="11" spans="1:7" ht="63.75" customHeight="1" x14ac:dyDescent="0.25">
      <c r="A11" s="24">
        <v>5.16</v>
      </c>
      <c r="B11" s="23" t="s">
        <v>399</v>
      </c>
      <c r="C11" s="72" t="s">
        <v>400</v>
      </c>
      <c r="D11" s="70"/>
      <c r="E11" s="22"/>
      <c r="F11" s="22"/>
    </row>
    <row r="12" spans="1:7" ht="22.5" customHeight="1" x14ac:dyDescent="0.25">
      <c r="A12" s="66" t="s">
        <v>401</v>
      </c>
      <c r="B12" s="67"/>
      <c r="C12" s="67"/>
      <c r="D12" s="67"/>
      <c r="E12" s="25">
        <f>SUM(E13:E17)</f>
        <v>0</v>
      </c>
      <c r="F12" s="25"/>
    </row>
    <row r="13" spans="1:7" ht="38.25" customHeight="1" x14ac:dyDescent="0.25">
      <c r="A13" s="24">
        <v>5.21</v>
      </c>
      <c r="B13" s="23" t="s">
        <v>402</v>
      </c>
      <c r="C13" s="72" t="s">
        <v>403</v>
      </c>
      <c r="D13" s="70"/>
      <c r="E13" s="44"/>
      <c r="F13" s="44"/>
    </row>
    <row r="14" spans="1:7" ht="51" customHeight="1" x14ac:dyDescent="0.25">
      <c r="A14" s="24">
        <v>5.22</v>
      </c>
      <c r="B14" s="23" t="s">
        <v>404</v>
      </c>
      <c r="C14" s="72" t="s">
        <v>405</v>
      </c>
      <c r="D14" s="70"/>
      <c r="E14" s="44"/>
      <c r="F14" s="44"/>
    </row>
    <row r="15" spans="1:7" ht="76.5" customHeight="1" x14ac:dyDescent="0.25">
      <c r="A15" s="24">
        <v>5.23</v>
      </c>
      <c r="B15" s="23" t="s">
        <v>406</v>
      </c>
      <c r="C15" s="72" t="s">
        <v>407</v>
      </c>
      <c r="D15" s="70"/>
      <c r="E15" s="44"/>
      <c r="F15" s="44"/>
    </row>
    <row r="16" spans="1:7" ht="51" customHeight="1" x14ac:dyDescent="0.25">
      <c r="A16" s="24">
        <v>5.24</v>
      </c>
      <c r="B16" s="23" t="s">
        <v>408</v>
      </c>
      <c r="C16" s="72" t="s">
        <v>409</v>
      </c>
      <c r="D16" s="70"/>
      <c r="E16" s="44"/>
      <c r="F16" s="44"/>
    </row>
    <row r="17" spans="1:6" ht="38.25" customHeight="1" x14ac:dyDescent="0.25">
      <c r="A17" s="24">
        <v>5.25</v>
      </c>
      <c r="B17" s="23" t="s">
        <v>410</v>
      </c>
      <c r="C17" s="72" t="s">
        <v>411</v>
      </c>
      <c r="D17" s="70"/>
      <c r="E17" s="44"/>
      <c r="F17" s="44"/>
    </row>
    <row r="18" spans="1:6" ht="22.5" customHeight="1" x14ac:dyDescent="0.25">
      <c r="A18" s="71" t="s">
        <v>412</v>
      </c>
      <c r="B18" s="67"/>
      <c r="C18" s="67"/>
      <c r="D18" s="67"/>
      <c r="E18" s="25">
        <f>SUM(E19:E24)</f>
        <v>0</v>
      </c>
      <c r="F18" s="25"/>
    </row>
    <row r="19" spans="1:6" ht="38.25" customHeight="1" x14ac:dyDescent="0.25">
      <c r="A19" s="24">
        <v>5.31</v>
      </c>
      <c r="B19" s="23" t="s">
        <v>413</v>
      </c>
      <c r="C19" s="72" t="s">
        <v>414</v>
      </c>
      <c r="D19" s="70"/>
      <c r="E19" s="44"/>
      <c r="F19" s="44"/>
    </row>
    <row r="20" spans="1:6" ht="63.75" customHeight="1" x14ac:dyDescent="0.25">
      <c r="A20" s="24">
        <v>5.32</v>
      </c>
      <c r="B20" s="23" t="s">
        <v>415</v>
      </c>
      <c r="C20" s="72" t="s">
        <v>416</v>
      </c>
      <c r="D20" s="70"/>
      <c r="E20" s="44"/>
      <c r="F20" s="44"/>
    </row>
    <row r="21" spans="1:6" ht="51" customHeight="1" x14ac:dyDescent="0.25">
      <c r="A21" s="24">
        <v>5.33</v>
      </c>
      <c r="B21" s="23" t="s">
        <v>417</v>
      </c>
      <c r="C21" s="72" t="s">
        <v>418</v>
      </c>
      <c r="D21" s="70"/>
      <c r="E21" s="44"/>
      <c r="F21" s="44"/>
    </row>
    <row r="22" spans="1:6" ht="114.75" customHeight="1" x14ac:dyDescent="0.25">
      <c r="A22" s="24">
        <v>5.34</v>
      </c>
      <c r="B22" s="23" t="s">
        <v>419</v>
      </c>
      <c r="C22" s="72" t="s">
        <v>420</v>
      </c>
      <c r="D22" s="70"/>
      <c r="E22" s="44"/>
      <c r="F22" s="44"/>
    </row>
    <row r="23" spans="1:6" ht="63.75" customHeight="1" x14ac:dyDescent="0.25">
      <c r="A23" s="24">
        <v>5.35</v>
      </c>
      <c r="B23" s="23" t="s">
        <v>421</v>
      </c>
      <c r="C23" s="72" t="s">
        <v>422</v>
      </c>
      <c r="D23" s="70"/>
      <c r="E23" s="44"/>
      <c r="F23" s="44"/>
    </row>
    <row r="24" spans="1:6" ht="38.25" customHeight="1" x14ac:dyDescent="0.25">
      <c r="A24" s="24">
        <v>5.36</v>
      </c>
      <c r="B24" s="23" t="s">
        <v>423</v>
      </c>
      <c r="C24" s="72" t="s">
        <v>424</v>
      </c>
      <c r="D24" s="70"/>
      <c r="E24" s="44"/>
      <c r="F24" s="44"/>
    </row>
    <row r="25" spans="1:6" ht="22.5" customHeight="1" x14ac:dyDescent="0.25">
      <c r="A25" s="66" t="s">
        <v>425</v>
      </c>
      <c r="B25" s="67"/>
      <c r="C25" s="67"/>
      <c r="D25" s="67"/>
      <c r="E25" s="25">
        <f>SUM(E26:E32)</f>
        <v>0</v>
      </c>
      <c r="F25" s="25"/>
    </row>
    <row r="26" spans="1:6" ht="38.25" customHeight="1" x14ac:dyDescent="0.25">
      <c r="A26" s="24">
        <v>5.41</v>
      </c>
      <c r="B26" s="23" t="s">
        <v>426</v>
      </c>
      <c r="C26" s="72" t="s">
        <v>427</v>
      </c>
      <c r="D26" s="70"/>
      <c r="E26" s="44"/>
      <c r="F26" s="44"/>
    </row>
    <row r="27" spans="1:6" ht="51" customHeight="1" x14ac:dyDescent="0.25">
      <c r="A27" s="24">
        <v>5.42</v>
      </c>
      <c r="B27" s="23" t="s">
        <v>428</v>
      </c>
      <c r="C27" s="72" t="s">
        <v>429</v>
      </c>
      <c r="D27" s="70"/>
      <c r="E27" s="44"/>
      <c r="F27" s="44"/>
    </row>
    <row r="28" spans="1:6" ht="51" customHeight="1" x14ac:dyDescent="0.25">
      <c r="A28" s="24">
        <v>5.43</v>
      </c>
      <c r="B28" s="23" t="s">
        <v>430</v>
      </c>
      <c r="C28" s="72" t="s">
        <v>431</v>
      </c>
      <c r="D28" s="70"/>
      <c r="E28" s="44"/>
      <c r="F28" s="44"/>
    </row>
    <row r="29" spans="1:6" ht="63.75" customHeight="1" x14ac:dyDescent="0.25">
      <c r="A29" s="24">
        <v>5.44</v>
      </c>
      <c r="B29" s="23" t="s">
        <v>432</v>
      </c>
      <c r="C29" s="72" t="s">
        <v>433</v>
      </c>
      <c r="D29" s="70"/>
      <c r="E29" s="44"/>
      <c r="F29" s="44"/>
    </row>
    <row r="30" spans="1:6" ht="25.5" customHeight="1" x14ac:dyDescent="0.25">
      <c r="A30" s="24">
        <v>5.45</v>
      </c>
      <c r="B30" s="23" t="s">
        <v>434</v>
      </c>
      <c r="C30" s="72" t="s">
        <v>435</v>
      </c>
      <c r="D30" s="70"/>
      <c r="E30" s="44"/>
      <c r="F30" s="44"/>
    </row>
    <row r="31" spans="1:6" ht="38.25" customHeight="1" x14ac:dyDescent="0.25">
      <c r="A31" s="24">
        <v>5.46</v>
      </c>
      <c r="B31" s="23" t="s">
        <v>436</v>
      </c>
      <c r="C31" s="72" t="s">
        <v>437</v>
      </c>
      <c r="D31" s="70"/>
      <c r="E31" s="44"/>
      <c r="F31" s="44"/>
    </row>
    <row r="32" spans="1:6" ht="51" customHeight="1" x14ac:dyDescent="0.25">
      <c r="A32" s="24">
        <v>5.47</v>
      </c>
      <c r="B32" s="23" t="s">
        <v>438</v>
      </c>
      <c r="C32" s="72" t="s">
        <v>439</v>
      </c>
      <c r="D32" s="70"/>
      <c r="E32" s="44"/>
      <c r="F32" s="44"/>
    </row>
    <row r="33" spans="1:6" ht="36" customHeight="1" x14ac:dyDescent="0.25">
      <c r="A33" s="66" t="s">
        <v>440</v>
      </c>
      <c r="B33" s="67"/>
      <c r="C33" s="67"/>
      <c r="D33" s="67"/>
      <c r="E33" s="25">
        <f>SUM(E34:E37)</f>
        <v>0</v>
      </c>
      <c r="F33" s="25"/>
    </row>
    <row r="34" spans="1:6" ht="51" customHeight="1" x14ac:dyDescent="0.25">
      <c r="A34" s="24">
        <v>5.51</v>
      </c>
      <c r="B34" s="23" t="s">
        <v>441</v>
      </c>
      <c r="C34" s="72" t="s">
        <v>442</v>
      </c>
      <c r="D34" s="70"/>
      <c r="E34" s="44"/>
      <c r="F34" s="44"/>
    </row>
    <row r="35" spans="1:6" ht="51" customHeight="1" x14ac:dyDescent="0.25">
      <c r="A35" s="24">
        <v>5.52</v>
      </c>
      <c r="B35" s="23" t="s">
        <v>443</v>
      </c>
      <c r="C35" s="72" t="s">
        <v>444</v>
      </c>
      <c r="D35" s="70"/>
      <c r="E35" s="44"/>
      <c r="F35" s="44"/>
    </row>
    <row r="36" spans="1:6" ht="63.75" customHeight="1" x14ac:dyDescent="0.25">
      <c r="A36" s="24">
        <v>5.53</v>
      </c>
      <c r="B36" s="23" t="s">
        <v>445</v>
      </c>
      <c r="C36" s="72" t="s">
        <v>446</v>
      </c>
      <c r="D36" s="70"/>
      <c r="E36" s="44"/>
      <c r="F36" s="44"/>
    </row>
    <row r="37" spans="1:6" ht="51" customHeight="1" x14ac:dyDescent="0.25">
      <c r="A37" s="24">
        <v>5.54</v>
      </c>
      <c r="B37" s="23" t="s">
        <v>447</v>
      </c>
      <c r="C37" s="72" t="s">
        <v>448</v>
      </c>
      <c r="D37" s="70"/>
      <c r="E37" s="44"/>
      <c r="F37" s="44"/>
    </row>
    <row r="38" spans="1:6" ht="22.5" customHeight="1" x14ac:dyDescent="0.25">
      <c r="A38" s="66" t="s">
        <v>449</v>
      </c>
      <c r="B38" s="67"/>
      <c r="C38" s="67"/>
      <c r="D38" s="67"/>
      <c r="E38" s="25">
        <f>SUM(E39:E44)</f>
        <v>0</v>
      </c>
      <c r="F38" s="25"/>
    </row>
    <row r="39" spans="1:6" ht="38.25" customHeight="1" x14ac:dyDescent="0.25">
      <c r="A39" s="24">
        <v>5.61</v>
      </c>
      <c r="B39" s="23" t="s">
        <v>450</v>
      </c>
      <c r="C39" s="72" t="s">
        <v>451</v>
      </c>
      <c r="D39" s="70"/>
      <c r="E39" s="44"/>
      <c r="F39" s="44"/>
    </row>
    <row r="40" spans="1:6" ht="51" customHeight="1" x14ac:dyDescent="0.25">
      <c r="A40" s="24">
        <v>5.62</v>
      </c>
      <c r="B40" s="23" t="s">
        <v>452</v>
      </c>
      <c r="C40" s="72" t="s">
        <v>453</v>
      </c>
      <c r="D40" s="70"/>
      <c r="E40" s="44"/>
      <c r="F40" s="44"/>
    </row>
    <row r="41" spans="1:6" ht="63.75" customHeight="1" x14ac:dyDescent="0.25">
      <c r="A41" s="24">
        <v>5.63</v>
      </c>
      <c r="B41" s="23" t="s">
        <v>454</v>
      </c>
      <c r="C41" s="72" t="s">
        <v>455</v>
      </c>
      <c r="D41" s="70"/>
      <c r="E41" s="44"/>
      <c r="F41" s="44"/>
    </row>
    <row r="42" spans="1:6" ht="51" customHeight="1" x14ac:dyDescent="0.25">
      <c r="A42" s="24">
        <v>5.64</v>
      </c>
      <c r="B42" s="23" t="s">
        <v>456</v>
      </c>
      <c r="C42" s="72" t="s">
        <v>457</v>
      </c>
      <c r="D42" s="70"/>
      <c r="E42" s="44"/>
      <c r="F42" s="44"/>
    </row>
    <row r="43" spans="1:6" ht="51" customHeight="1" x14ac:dyDescent="0.25">
      <c r="A43" s="24">
        <v>5.65</v>
      </c>
      <c r="B43" s="23" t="s">
        <v>458</v>
      </c>
      <c r="C43" s="72" t="s">
        <v>459</v>
      </c>
      <c r="D43" s="70"/>
      <c r="E43" s="44"/>
      <c r="F43" s="44"/>
    </row>
    <row r="44" spans="1:6" ht="51" customHeight="1" x14ac:dyDescent="0.25">
      <c r="A44" s="24">
        <v>5.66</v>
      </c>
      <c r="B44" s="23" t="s">
        <v>460</v>
      </c>
      <c r="C44" s="72" t="s">
        <v>461</v>
      </c>
      <c r="D44" s="70"/>
      <c r="E44" s="44"/>
      <c r="F44" s="44"/>
    </row>
    <row r="45" spans="1:6" ht="22.5" customHeight="1" x14ac:dyDescent="0.25">
      <c r="A45" s="66" t="s">
        <v>462</v>
      </c>
      <c r="B45" s="67"/>
      <c r="C45" s="67"/>
      <c r="D45" s="67"/>
      <c r="E45" s="25">
        <f>SUM(E46:E48)</f>
        <v>0</v>
      </c>
      <c r="F45" s="25"/>
    </row>
    <row r="46" spans="1:6" ht="63.75" customHeight="1" x14ac:dyDescent="0.25">
      <c r="A46" s="24">
        <v>5.71</v>
      </c>
      <c r="B46" s="23" t="s">
        <v>463</v>
      </c>
      <c r="C46" s="72" t="s">
        <v>464</v>
      </c>
      <c r="D46" s="70"/>
      <c r="E46" s="44"/>
      <c r="F46" s="44"/>
    </row>
    <row r="47" spans="1:6" ht="38.25" customHeight="1" x14ac:dyDescent="0.25">
      <c r="A47" s="24">
        <v>5.72</v>
      </c>
      <c r="B47" s="23" t="s">
        <v>465</v>
      </c>
      <c r="C47" s="72" t="s">
        <v>466</v>
      </c>
      <c r="D47" s="70"/>
      <c r="E47" s="44"/>
      <c r="F47" s="44"/>
    </row>
    <row r="48" spans="1:6" ht="76.5" customHeight="1" x14ac:dyDescent="0.25">
      <c r="A48" s="24">
        <v>5.73</v>
      </c>
      <c r="B48" s="23" t="s">
        <v>467</v>
      </c>
      <c r="C48" s="72" t="s">
        <v>468</v>
      </c>
      <c r="D48" s="70"/>
      <c r="E48" s="44"/>
      <c r="F48" s="44"/>
    </row>
    <row r="49" spans="1:6" ht="36" customHeight="1" x14ac:dyDescent="0.25">
      <c r="A49" s="66" t="s">
        <v>469</v>
      </c>
      <c r="B49" s="67"/>
      <c r="C49" s="67"/>
      <c r="D49" s="67"/>
      <c r="E49" s="25">
        <f>SUM(E50:E53)</f>
        <v>0</v>
      </c>
      <c r="F49" s="25"/>
    </row>
    <row r="50" spans="1:6" ht="63.75" customHeight="1" x14ac:dyDescent="0.25">
      <c r="A50" s="24">
        <v>5.81</v>
      </c>
      <c r="B50" s="23" t="s">
        <v>470</v>
      </c>
      <c r="C50" s="72" t="s">
        <v>471</v>
      </c>
      <c r="D50" s="70"/>
      <c r="E50" s="44"/>
      <c r="F50" s="44"/>
    </row>
    <row r="51" spans="1:6" ht="51" customHeight="1" x14ac:dyDescent="0.25">
      <c r="A51" s="24">
        <v>5.82</v>
      </c>
      <c r="B51" s="23" t="s">
        <v>472</v>
      </c>
      <c r="C51" s="72" t="s">
        <v>473</v>
      </c>
      <c r="D51" s="70"/>
      <c r="E51" s="44"/>
      <c r="F51" s="44"/>
    </row>
    <row r="52" spans="1:6" ht="63.75" customHeight="1" x14ac:dyDescent="0.25">
      <c r="A52" s="24">
        <v>5.83</v>
      </c>
      <c r="B52" s="23" t="s">
        <v>474</v>
      </c>
      <c r="C52" s="72" t="s">
        <v>475</v>
      </c>
      <c r="D52" s="70"/>
      <c r="E52" s="44"/>
      <c r="F52" s="44"/>
    </row>
    <row r="53" spans="1:6" ht="51" customHeight="1" x14ac:dyDescent="0.25">
      <c r="A53" s="24">
        <v>5.84</v>
      </c>
      <c r="B53" s="23" t="s">
        <v>476</v>
      </c>
      <c r="C53" s="72" t="s">
        <v>477</v>
      </c>
      <c r="D53" s="70"/>
      <c r="E53" s="44"/>
      <c r="F53" s="44"/>
    </row>
    <row r="54" spans="1:6" ht="36" customHeight="1" x14ac:dyDescent="0.25">
      <c r="A54" s="66" t="s">
        <v>478</v>
      </c>
      <c r="B54" s="67"/>
      <c r="C54" s="67"/>
      <c r="D54" s="67"/>
      <c r="E54" s="25">
        <f>SUM(E55:E56)</f>
        <v>0</v>
      </c>
      <c r="F54" s="25"/>
    </row>
    <row r="55" spans="1:6" ht="63.75" customHeight="1" x14ac:dyDescent="0.25">
      <c r="A55" s="24">
        <v>5.91</v>
      </c>
      <c r="B55" s="23" t="s">
        <v>479</v>
      </c>
      <c r="C55" s="72" t="s">
        <v>480</v>
      </c>
      <c r="D55" s="70"/>
      <c r="E55" s="44"/>
      <c r="F55" s="44"/>
    </row>
    <row r="56" spans="1:6" ht="76.5" customHeight="1" x14ac:dyDescent="0.25">
      <c r="A56" s="24">
        <v>5.92</v>
      </c>
      <c r="B56" s="23" t="s">
        <v>481</v>
      </c>
      <c r="C56" s="72" t="s">
        <v>482</v>
      </c>
      <c r="D56" s="70"/>
      <c r="E56" s="44"/>
      <c r="F56" s="44"/>
    </row>
    <row r="57" spans="1:6" ht="22.5" customHeight="1" x14ac:dyDescent="0.25">
      <c r="A57" s="66" t="s">
        <v>483</v>
      </c>
      <c r="B57" s="67"/>
      <c r="C57" s="67"/>
      <c r="D57" s="67"/>
      <c r="E57" s="25">
        <f>SUM(E58:E65)</f>
        <v>0</v>
      </c>
      <c r="F57" s="25"/>
    </row>
    <row r="58" spans="1:6" ht="38.25" customHeight="1" x14ac:dyDescent="0.25">
      <c r="A58" s="24" t="s">
        <v>484</v>
      </c>
      <c r="B58" s="23" t="s">
        <v>485</v>
      </c>
      <c r="C58" s="72" t="s">
        <v>486</v>
      </c>
      <c r="D58" s="70"/>
      <c r="E58" s="44"/>
      <c r="F58" s="44"/>
    </row>
    <row r="59" spans="1:6" ht="51" customHeight="1" x14ac:dyDescent="0.25">
      <c r="A59" s="24" t="s">
        <v>487</v>
      </c>
      <c r="B59" s="23" t="s">
        <v>488</v>
      </c>
      <c r="C59" s="72" t="s">
        <v>489</v>
      </c>
      <c r="D59" s="70"/>
      <c r="E59" s="44"/>
      <c r="F59" s="44"/>
    </row>
    <row r="60" spans="1:6" ht="38.25" customHeight="1" x14ac:dyDescent="0.25">
      <c r="A60" s="24" t="s">
        <v>490</v>
      </c>
      <c r="B60" s="23" t="s">
        <v>491</v>
      </c>
      <c r="C60" s="72" t="s">
        <v>492</v>
      </c>
      <c r="D60" s="70"/>
      <c r="E60" s="44"/>
      <c r="F60" s="44"/>
    </row>
    <row r="61" spans="1:6" ht="38.25" customHeight="1" x14ac:dyDescent="0.25">
      <c r="A61" s="24" t="s">
        <v>493</v>
      </c>
      <c r="B61" s="23" t="s">
        <v>494</v>
      </c>
      <c r="C61" s="72" t="s">
        <v>495</v>
      </c>
      <c r="D61" s="70"/>
      <c r="E61" s="44"/>
      <c r="F61" s="44"/>
    </row>
    <row r="62" spans="1:6" ht="63.75" customHeight="1" x14ac:dyDescent="0.25">
      <c r="A62" s="24" t="s">
        <v>496</v>
      </c>
      <c r="B62" s="23" t="s">
        <v>497</v>
      </c>
      <c r="C62" s="72" t="s">
        <v>498</v>
      </c>
      <c r="D62" s="70"/>
      <c r="E62" s="44"/>
      <c r="F62" s="44"/>
    </row>
    <row r="63" spans="1:6" ht="51" customHeight="1" x14ac:dyDescent="0.25">
      <c r="A63" s="24" t="s">
        <v>499</v>
      </c>
      <c r="B63" s="23" t="s">
        <v>500</v>
      </c>
      <c r="C63" s="72" t="s">
        <v>501</v>
      </c>
      <c r="D63" s="70"/>
      <c r="E63" s="44"/>
      <c r="F63" s="44"/>
    </row>
    <row r="64" spans="1:6" ht="63.75" customHeight="1" x14ac:dyDescent="0.25">
      <c r="A64" s="24" t="s">
        <v>502</v>
      </c>
      <c r="B64" s="23" t="s">
        <v>503</v>
      </c>
      <c r="C64" s="72" t="s">
        <v>504</v>
      </c>
      <c r="D64" s="70"/>
      <c r="E64" s="44"/>
      <c r="F64" s="44"/>
    </row>
    <row r="65" spans="1:6" ht="63.75" customHeight="1" x14ac:dyDescent="0.25">
      <c r="A65" s="24" t="s">
        <v>505</v>
      </c>
      <c r="B65" s="23" t="s">
        <v>506</v>
      </c>
      <c r="C65" s="72" t="s">
        <v>507</v>
      </c>
      <c r="D65" s="70"/>
      <c r="E65" s="44"/>
      <c r="F65" s="44"/>
    </row>
    <row r="66" spans="1:6" ht="22.5" customHeight="1" x14ac:dyDescent="0.25">
      <c r="A66" s="66" t="s">
        <v>508</v>
      </c>
      <c r="B66" s="67"/>
      <c r="C66" s="67"/>
      <c r="D66" s="67"/>
      <c r="E66" s="25">
        <f>SUM(E67:E70)</f>
        <v>0</v>
      </c>
      <c r="F66" s="25"/>
    </row>
    <row r="67" spans="1:6" ht="51" customHeight="1" x14ac:dyDescent="0.25">
      <c r="A67" s="24" t="s">
        <v>509</v>
      </c>
      <c r="B67" s="23" t="s">
        <v>510</v>
      </c>
      <c r="C67" s="72" t="s">
        <v>511</v>
      </c>
      <c r="D67" s="70"/>
      <c r="E67" s="44"/>
      <c r="F67" s="44"/>
    </row>
    <row r="68" spans="1:6" ht="89.25" customHeight="1" x14ac:dyDescent="0.25">
      <c r="A68" s="24" t="s">
        <v>512</v>
      </c>
      <c r="B68" s="23" t="s">
        <v>513</v>
      </c>
      <c r="C68" s="72" t="s">
        <v>514</v>
      </c>
      <c r="D68" s="70"/>
      <c r="E68" s="44"/>
      <c r="F68" s="44"/>
    </row>
    <row r="69" spans="1:6" ht="13.5" customHeight="1" x14ac:dyDescent="0.25">
      <c r="A69" s="24" t="s">
        <v>515</v>
      </c>
      <c r="B69" s="23" t="s">
        <v>516</v>
      </c>
      <c r="C69" s="72" t="s">
        <v>517</v>
      </c>
      <c r="D69" s="70"/>
      <c r="E69" s="44"/>
      <c r="F69" s="44"/>
    </row>
    <row r="70" spans="1:6" ht="51" customHeight="1" x14ac:dyDescent="0.25">
      <c r="A70" s="24" t="s">
        <v>518</v>
      </c>
      <c r="B70" s="23" t="s">
        <v>519</v>
      </c>
      <c r="C70" s="72" t="s">
        <v>520</v>
      </c>
      <c r="D70" s="70"/>
      <c r="E70" s="44"/>
      <c r="F70" s="44"/>
    </row>
    <row r="71" spans="1:6" ht="22.5" customHeight="1" x14ac:dyDescent="0.25">
      <c r="A71" s="66" t="s">
        <v>521</v>
      </c>
      <c r="B71" s="67"/>
      <c r="C71" s="67"/>
      <c r="D71" s="67"/>
      <c r="E71" s="25">
        <f>SUM(E72:E73)</f>
        <v>0</v>
      </c>
      <c r="F71" s="25"/>
    </row>
    <row r="72" spans="1:6" ht="63.75" customHeight="1" x14ac:dyDescent="0.25">
      <c r="A72" s="24" t="s">
        <v>522</v>
      </c>
      <c r="B72" s="23" t="s">
        <v>523</v>
      </c>
      <c r="C72" s="72" t="s">
        <v>524</v>
      </c>
      <c r="D72" s="70"/>
      <c r="E72" s="44"/>
      <c r="F72" s="44"/>
    </row>
    <row r="73" spans="1:6" ht="38.25" customHeight="1" x14ac:dyDescent="0.25">
      <c r="A73" s="24" t="s">
        <v>525</v>
      </c>
      <c r="B73" s="23" t="s">
        <v>526</v>
      </c>
      <c r="C73" s="72" t="s">
        <v>527</v>
      </c>
      <c r="D73" s="70"/>
      <c r="E73" s="44"/>
      <c r="F73" s="44"/>
    </row>
    <row r="74" spans="1:6" ht="13.5" customHeight="1" x14ac:dyDescent="0.25"/>
    <row r="75" spans="1:6" ht="13.5" customHeight="1" x14ac:dyDescent="0.25"/>
    <row r="76" spans="1:6" ht="13.5" customHeight="1" x14ac:dyDescent="0.25"/>
    <row r="77" spans="1:6" ht="13.5" customHeight="1" x14ac:dyDescent="0.25"/>
    <row r="78" spans="1:6" ht="13.5" customHeight="1" x14ac:dyDescent="0.25"/>
    <row r="79" spans="1:6" ht="13.5" customHeight="1" x14ac:dyDescent="0.25"/>
    <row r="80" spans="1:6"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72">
    <mergeCell ref="C73:D73"/>
    <mergeCell ref="C62:D62"/>
    <mergeCell ref="C63:D63"/>
    <mergeCell ref="C64:D64"/>
    <mergeCell ref="C65:D65"/>
    <mergeCell ref="A66:D66"/>
    <mergeCell ref="C67:D67"/>
    <mergeCell ref="C68:D68"/>
    <mergeCell ref="C69:D69"/>
    <mergeCell ref="C70:D70"/>
    <mergeCell ref="A71:D71"/>
    <mergeCell ref="C72:D72"/>
    <mergeCell ref="C61:D61"/>
    <mergeCell ref="C50:D50"/>
    <mergeCell ref="C51:D51"/>
    <mergeCell ref="C52:D52"/>
    <mergeCell ref="C53:D53"/>
    <mergeCell ref="A54:D54"/>
    <mergeCell ref="C55:D55"/>
    <mergeCell ref="C56:D56"/>
    <mergeCell ref="A57:D57"/>
    <mergeCell ref="C58:D58"/>
    <mergeCell ref="C59:D59"/>
    <mergeCell ref="C60:D60"/>
    <mergeCell ref="A49:D49"/>
    <mergeCell ref="A38:D38"/>
    <mergeCell ref="C39:D39"/>
    <mergeCell ref="C40:D40"/>
    <mergeCell ref="C41:D41"/>
    <mergeCell ref="C42:D42"/>
    <mergeCell ref="C43:D43"/>
    <mergeCell ref="C44:D44"/>
    <mergeCell ref="A45:D45"/>
    <mergeCell ref="C46:D46"/>
    <mergeCell ref="C47:D47"/>
    <mergeCell ref="C48:D48"/>
    <mergeCell ref="C37:D37"/>
    <mergeCell ref="C26:D26"/>
    <mergeCell ref="C27:D27"/>
    <mergeCell ref="C28:D28"/>
    <mergeCell ref="C29:D29"/>
    <mergeCell ref="C30:D30"/>
    <mergeCell ref="C31:D31"/>
    <mergeCell ref="C32:D32"/>
    <mergeCell ref="A33:D33"/>
    <mergeCell ref="C34:D34"/>
    <mergeCell ref="C35:D35"/>
    <mergeCell ref="C36:D36"/>
    <mergeCell ref="A25:D25"/>
    <mergeCell ref="C14:D14"/>
    <mergeCell ref="C15:D15"/>
    <mergeCell ref="C16:D16"/>
    <mergeCell ref="C17:D17"/>
    <mergeCell ref="A18:D18"/>
    <mergeCell ref="C19:D19"/>
    <mergeCell ref="C20:D20"/>
    <mergeCell ref="C21:D21"/>
    <mergeCell ref="C22:D22"/>
    <mergeCell ref="C23:D23"/>
    <mergeCell ref="C24:D24"/>
    <mergeCell ref="C13:D13"/>
    <mergeCell ref="A1:D1"/>
    <mergeCell ref="A2:D2"/>
    <mergeCell ref="A4:C4"/>
    <mergeCell ref="A5:D5"/>
    <mergeCell ref="C6:D6"/>
    <mergeCell ref="C7:D7"/>
    <mergeCell ref="C8:D8"/>
    <mergeCell ref="C9:D9"/>
    <mergeCell ref="C10:D10"/>
    <mergeCell ref="C11:D11"/>
    <mergeCell ref="A12:D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8087-5FFE-4798-AFC8-7AE64A322BF7}">
  <dimension ref="A1:A4"/>
  <sheetViews>
    <sheetView workbookViewId="0">
      <selection activeCell="N29" sqref="N29"/>
    </sheetView>
  </sheetViews>
  <sheetFormatPr defaultRowHeight="15" x14ac:dyDescent="0.25"/>
  <cols>
    <col min="1" max="1" width="11.140625" bestFit="1" customWidth="1"/>
  </cols>
  <sheetData>
    <row r="1" spans="1:1" x14ac:dyDescent="0.25">
      <c r="A1" t="s">
        <v>3</v>
      </c>
    </row>
    <row r="2" spans="1:1" x14ac:dyDescent="0.25">
      <c r="A2" t="s">
        <v>528</v>
      </c>
    </row>
    <row r="3" spans="1:1" x14ac:dyDescent="0.25">
      <c r="A3" t="s">
        <v>529</v>
      </c>
    </row>
    <row r="4" spans="1:1" x14ac:dyDescent="0.25">
      <c r="A4" t="s">
        <v>530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58E4-EE99-4A80-BFA0-49C9DEA67CE6}">
  <sheetPr>
    <tabColor theme="7"/>
  </sheetPr>
  <dimension ref="A1:E17"/>
  <sheetViews>
    <sheetView workbookViewId="0">
      <selection activeCell="B8" sqref="B8"/>
    </sheetView>
  </sheetViews>
  <sheetFormatPr defaultRowHeight="15" x14ac:dyDescent="0.25"/>
  <cols>
    <col min="1" max="1" width="13.42578125" customWidth="1"/>
    <col min="2" max="2" width="52.85546875" style="15" customWidth="1"/>
    <col min="3" max="3" width="56.5703125" style="15" customWidth="1"/>
    <col min="4" max="4" width="16.85546875" customWidth="1"/>
    <col min="5" max="5" width="30.85546875" customWidth="1"/>
  </cols>
  <sheetData>
    <row r="1" spans="1:5" s="48" customFormat="1" ht="15.75" x14ac:dyDescent="0.25">
      <c r="A1" s="53" t="s">
        <v>533</v>
      </c>
      <c r="B1" s="55"/>
      <c r="C1" s="56"/>
      <c r="D1"/>
      <c r="E1"/>
    </row>
    <row r="2" spans="1:5" s="48" customFormat="1" ht="15.75" x14ac:dyDescent="0.25">
      <c r="A2" s="53"/>
      <c r="B2" s="55"/>
      <c r="C2" s="56"/>
      <c r="D2"/>
      <c r="E2"/>
    </row>
    <row r="3" spans="1:5" s="48" customFormat="1" x14ac:dyDescent="0.25">
      <c r="A3" s="54" t="s">
        <v>26</v>
      </c>
      <c r="B3" s="55"/>
      <c r="C3" s="56"/>
      <c r="D3"/>
      <c r="E3"/>
    </row>
    <row r="4" spans="1:5" s="48" customFormat="1" ht="15.75" x14ac:dyDescent="0.25">
      <c r="A4" s="49"/>
      <c r="B4" s="50"/>
      <c r="C4" s="50"/>
      <c r="D4"/>
      <c r="E4"/>
    </row>
    <row r="5" spans="1:5" s="48" customFormat="1" ht="15.75" x14ac:dyDescent="0.25">
      <c r="A5" s="49" t="s">
        <v>0</v>
      </c>
      <c r="B5" s="50" t="s">
        <v>1</v>
      </c>
      <c r="C5" s="50" t="s">
        <v>2</v>
      </c>
      <c r="D5" s="58" t="s">
        <v>3</v>
      </c>
      <c r="E5" s="58" t="s">
        <v>4</v>
      </c>
    </row>
    <row r="6" spans="1:5" ht="15.75" x14ac:dyDescent="0.25">
      <c r="A6" s="51" t="s">
        <v>27</v>
      </c>
    </row>
    <row r="7" spans="1:5" ht="30" x14ac:dyDescent="0.25">
      <c r="B7" s="15" t="s">
        <v>28</v>
      </c>
    </row>
    <row r="8" spans="1:5" ht="15.75" x14ac:dyDescent="0.25">
      <c r="A8" s="51" t="s">
        <v>29</v>
      </c>
    </row>
    <row r="9" spans="1:5" x14ac:dyDescent="0.25">
      <c r="B9" s="15" t="s">
        <v>30</v>
      </c>
    </row>
    <row r="10" spans="1:5" ht="30" x14ac:dyDescent="0.25">
      <c r="B10" s="15" t="s">
        <v>31</v>
      </c>
      <c r="C10" s="15" t="s">
        <v>32</v>
      </c>
    </row>
    <row r="11" spans="1:5" ht="30" x14ac:dyDescent="0.25">
      <c r="B11" s="15" t="s">
        <v>33</v>
      </c>
    </row>
    <row r="12" spans="1:5" ht="30" x14ac:dyDescent="0.25">
      <c r="B12" s="15" t="s">
        <v>34</v>
      </c>
    </row>
    <row r="13" spans="1:5" ht="15.75" x14ac:dyDescent="0.25">
      <c r="A13" s="51" t="s">
        <v>35</v>
      </c>
    </row>
    <row r="14" spans="1:5" ht="45" x14ac:dyDescent="0.25">
      <c r="B14" s="15" t="s">
        <v>36</v>
      </c>
      <c r="C14" s="15" t="s">
        <v>37</v>
      </c>
    </row>
    <row r="15" spans="1:5" ht="45" x14ac:dyDescent="0.25">
      <c r="B15" s="15" t="s">
        <v>38</v>
      </c>
      <c r="C15" s="15" t="s">
        <v>37</v>
      </c>
    </row>
    <row r="16" spans="1:5" ht="15.75" x14ac:dyDescent="0.25">
      <c r="A16" s="51" t="s">
        <v>39</v>
      </c>
      <c r="B16"/>
    </row>
    <row r="17" spans="2:2" ht="30" x14ac:dyDescent="0.25">
      <c r="B17" s="55" t="s">
        <v>40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0D2A30-EEB5-4E38-B3FB-169A12A25BDE}">
          <x14:formula1>
            <xm:f>'Dropdown Lists'!$A$2:$A$4</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ED7E-A62D-487A-AE05-1F9EE1E4F184}">
  <sheetPr>
    <tabColor theme="9"/>
  </sheetPr>
  <dimension ref="A1:E14"/>
  <sheetViews>
    <sheetView workbookViewId="0">
      <selection activeCell="D12" sqref="D12"/>
    </sheetView>
  </sheetViews>
  <sheetFormatPr defaultRowHeight="15" x14ac:dyDescent="0.25"/>
  <cols>
    <col min="1" max="1" width="14.7109375" customWidth="1"/>
    <col min="2" max="2" width="37.5703125" style="15" customWidth="1"/>
    <col min="3" max="3" width="31.7109375" customWidth="1"/>
    <col min="4" max="4" width="16.85546875" customWidth="1"/>
    <col min="5" max="5" width="36.5703125" customWidth="1"/>
  </cols>
  <sheetData>
    <row r="1" spans="1:5" ht="15.75" x14ac:dyDescent="0.25">
      <c r="A1" s="53" t="s">
        <v>534</v>
      </c>
      <c r="B1" s="55"/>
      <c r="C1" s="56"/>
    </row>
    <row r="2" spans="1:5" ht="15.75" x14ac:dyDescent="0.25">
      <c r="A2" s="53"/>
      <c r="B2" s="55"/>
      <c r="C2" s="56"/>
    </row>
    <row r="3" spans="1:5" x14ac:dyDescent="0.25">
      <c r="A3" s="54" t="s">
        <v>41</v>
      </c>
      <c r="B3" s="55"/>
      <c r="C3" s="56"/>
    </row>
    <row r="4" spans="1:5" ht="15.75" x14ac:dyDescent="0.25">
      <c r="A4" s="49"/>
      <c r="B4" s="50"/>
      <c r="C4" s="50"/>
    </row>
    <row r="5" spans="1:5" ht="15.75" x14ac:dyDescent="0.25">
      <c r="A5" s="49" t="s">
        <v>0</v>
      </c>
      <c r="B5" s="50" t="s">
        <v>1</v>
      </c>
      <c r="C5" s="50" t="s">
        <v>2</v>
      </c>
      <c r="D5" s="58" t="s">
        <v>3</v>
      </c>
      <c r="E5" s="58" t="s">
        <v>4</v>
      </c>
    </row>
    <row r="6" spans="1:5" ht="15.75" x14ac:dyDescent="0.25">
      <c r="A6" s="51" t="s">
        <v>42</v>
      </c>
    </row>
    <row r="7" spans="1:5" ht="30" x14ac:dyDescent="0.25">
      <c r="B7" s="15" t="s">
        <v>43</v>
      </c>
    </row>
    <row r="8" spans="1:5" ht="30" x14ac:dyDescent="0.25">
      <c r="B8" s="15" t="s">
        <v>44</v>
      </c>
    </row>
    <row r="9" spans="1:5" ht="45" x14ac:dyDescent="0.25">
      <c r="B9" s="15" t="s">
        <v>45</v>
      </c>
    </row>
    <row r="10" spans="1:5" ht="45" x14ac:dyDescent="0.25">
      <c r="B10" s="15" t="s">
        <v>46</v>
      </c>
    </row>
    <row r="11" spans="1:5" ht="15.75" x14ac:dyDescent="0.25">
      <c r="A11" s="51" t="s">
        <v>47</v>
      </c>
    </row>
    <row r="12" spans="1:5" ht="45" x14ac:dyDescent="0.25">
      <c r="B12" s="15" t="s">
        <v>531</v>
      </c>
    </row>
    <row r="13" spans="1:5" ht="45" x14ac:dyDescent="0.25">
      <c r="B13" s="15" t="s">
        <v>48</v>
      </c>
    </row>
    <row r="14" spans="1:5" ht="30" x14ac:dyDescent="0.25">
      <c r="B14" s="55" t="s">
        <v>49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D283A0-3BAE-4EAF-AE6D-FCA6849C25C2}">
          <x14:formula1>
            <xm:f>'Dropdown Lists'!$A$2:$A$4</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3072-6758-4526-93BD-0DDFBE2E9DCB}">
  <sheetPr>
    <tabColor theme="5"/>
  </sheetPr>
  <dimension ref="A1:E11"/>
  <sheetViews>
    <sheetView workbookViewId="0">
      <selection activeCell="D1" sqref="D1"/>
    </sheetView>
  </sheetViews>
  <sheetFormatPr defaultRowHeight="15" x14ac:dyDescent="0.25"/>
  <cols>
    <col min="1" max="1" width="14.28515625" customWidth="1"/>
    <col min="2" max="2" width="42.7109375" style="15" customWidth="1"/>
    <col min="3" max="3" width="29.5703125" customWidth="1"/>
    <col min="4" max="4" width="16.140625" customWidth="1"/>
    <col min="5" max="5" width="22.42578125" customWidth="1"/>
  </cols>
  <sheetData>
    <row r="1" spans="1:5" ht="15.75" x14ac:dyDescent="0.25">
      <c r="A1" s="53" t="s">
        <v>50</v>
      </c>
      <c r="B1" s="55"/>
      <c r="C1" s="56"/>
    </row>
    <row r="2" spans="1:5" ht="15.75" x14ac:dyDescent="0.25">
      <c r="A2" s="53"/>
      <c r="B2" s="55"/>
      <c r="C2" s="56"/>
    </row>
    <row r="3" spans="1:5" x14ac:dyDescent="0.25">
      <c r="A3" s="54" t="s">
        <v>51</v>
      </c>
      <c r="B3" s="55"/>
      <c r="C3" s="56"/>
    </row>
    <row r="4" spans="1:5" ht="15.75" x14ac:dyDescent="0.25">
      <c r="A4" s="49"/>
      <c r="B4" s="50"/>
      <c r="C4" s="50"/>
    </row>
    <row r="5" spans="1:5" ht="15.75" x14ac:dyDescent="0.25">
      <c r="A5" s="49" t="s">
        <v>0</v>
      </c>
      <c r="B5" s="50" t="s">
        <v>1</v>
      </c>
      <c r="C5" s="50" t="s">
        <v>2</v>
      </c>
      <c r="D5" s="50" t="s">
        <v>3</v>
      </c>
      <c r="E5" s="58" t="s">
        <v>4</v>
      </c>
    </row>
    <row r="6" spans="1:5" ht="15.75" x14ac:dyDescent="0.25">
      <c r="A6" s="51" t="s">
        <v>52</v>
      </c>
    </row>
    <row r="7" spans="1:5" ht="45" x14ac:dyDescent="0.25">
      <c r="B7" s="15" t="s">
        <v>53</v>
      </c>
    </row>
    <row r="8" spans="1:5" ht="15.75" x14ac:dyDescent="0.25">
      <c r="A8" s="51" t="s">
        <v>54</v>
      </c>
    </row>
    <row r="9" spans="1:5" ht="60" x14ac:dyDescent="0.25">
      <c r="A9" s="51"/>
      <c r="B9" s="15" t="s">
        <v>55</v>
      </c>
    </row>
    <row r="10" spans="1:5" ht="15.75" x14ac:dyDescent="0.25">
      <c r="A10" s="51" t="s">
        <v>56</v>
      </c>
    </row>
    <row r="11" spans="1:5" ht="29.25" customHeight="1" x14ac:dyDescent="0.25">
      <c r="B11" s="55" t="s">
        <v>57</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09A556-A1C6-44D6-A212-79A8173C742C}">
          <x14:formula1>
            <xm:f>'Dropdown Lists'!$A$2:$A$4</xm:f>
          </x14:formula1>
          <xm:sqref>D1:D1048576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48DE-1CC4-40BC-86CE-3DEC57366C52}">
  <sheetPr>
    <tabColor theme="8"/>
  </sheetPr>
  <dimension ref="A1:E15"/>
  <sheetViews>
    <sheetView workbookViewId="0">
      <selection activeCell="B26" sqref="B26"/>
    </sheetView>
  </sheetViews>
  <sheetFormatPr defaultRowHeight="15" x14ac:dyDescent="0.25"/>
  <cols>
    <col min="1" max="1" width="34.85546875" customWidth="1"/>
    <col min="2" max="2" width="46.28515625" style="15" customWidth="1"/>
    <col min="3" max="3" width="39" customWidth="1"/>
    <col min="4" max="4" width="16.140625" customWidth="1"/>
    <col min="5" max="5" width="20.5703125" customWidth="1"/>
  </cols>
  <sheetData>
    <row r="1" spans="1:5" ht="15.75" x14ac:dyDescent="0.25">
      <c r="A1" s="53" t="s">
        <v>535</v>
      </c>
      <c r="B1" s="55"/>
      <c r="C1" s="56"/>
    </row>
    <row r="2" spans="1:5" ht="15.75" x14ac:dyDescent="0.25">
      <c r="A2" s="53"/>
      <c r="B2" s="55"/>
      <c r="C2" s="56"/>
    </row>
    <row r="3" spans="1:5" x14ac:dyDescent="0.25">
      <c r="A3" s="54" t="s">
        <v>58</v>
      </c>
      <c r="B3" s="55"/>
      <c r="C3" s="56"/>
    </row>
    <row r="4" spans="1:5" ht="15.75" x14ac:dyDescent="0.25">
      <c r="A4" s="49"/>
      <c r="B4" s="50"/>
      <c r="C4" s="50"/>
    </row>
    <row r="5" spans="1:5" ht="15.75" x14ac:dyDescent="0.25">
      <c r="A5" s="49" t="s">
        <v>0</v>
      </c>
      <c r="B5" s="50" t="s">
        <v>1</v>
      </c>
      <c r="C5" s="50" t="s">
        <v>2</v>
      </c>
      <c r="D5" s="50" t="s">
        <v>3</v>
      </c>
      <c r="E5" s="58" t="s">
        <v>4</v>
      </c>
    </row>
    <row r="6" spans="1:5" ht="15.75" x14ac:dyDescent="0.25">
      <c r="A6" s="51" t="s">
        <v>59</v>
      </c>
    </row>
    <row r="7" spans="1:5" ht="15.75" x14ac:dyDescent="0.25">
      <c r="A7" s="51"/>
      <c r="B7" s="57" t="s">
        <v>60</v>
      </c>
    </row>
    <row r="8" spans="1:5" ht="15.75" x14ac:dyDescent="0.25">
      <c r="A8" s="51" t="s">
        <v>61</v>
      </c>
    </row>
    <row r="9" spans="1:5" ht="30" x14ac:dyDescent="0.25">
      <c r="B9" s="17" t="s">
        <v>62</v>
      </c>
    </row>
    <row r="10" spans="1:5" ht="30.75" customHeight="1" x14ac:dyDescent="0.25">
      <c r="B10" s="17" t="s">
        <v>63</v>
      </c>
    </row>
    <row r="11" spans="1:5" ht="15.75" x14ac:dyDescent="0.25">
      <c r="A11" s="51" t="s">
        <v>64</v>
      </c>
    </row>
    <row r="12" spans="1:5" ht="15.75" x14ac:dyDescent="0.25">
      <c r="A12" s="51"/>
      <c r="B12" s="15" t="s">
        <v>65</v>
      </c>
    </row>
    <row r="13" spans="1:5" ht="15.75" x14ac:dyDescent="0.25">
      <c r="A13" s="51" t="s">
        <v>66</v>
      </c>
    </row>
    <row r="14" spans="1:5" ht="36" customHeight="1" x14ac:dyDescent="0.25">
      <c r="B14" s="55" t="s">
        <v>67</v>
      </c>
    </row>
    <row r="15" spans="1:5" x14ac:dyDescent="0.25">
      <c r="B15" s="55" t="s">
        <v>68</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83C73C-466D-4D08-99F8-C8C01B092980}">
          <x14:formula1>
            <xm:f>'Dropdown Lists'!$A$2:$A$4</xm:f>
          </x14:formula1>
          <xm:sqref>D1:D1048576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B439-0EF6-4B6D-B454-E30072B0B3A3}">
  <sheetPr>
    <tabColor rgb="FFC00000"/>
  </sheetPr>
  <dimension ref="A1:E14"/>
  <sheetViews>
    <sheetView tabSelected="1" workbookViewId="0">
      <selection activeCell="B17" sqref="B17"/>
    </sheetView>
  </sheetViews>
  <sheetFormatPr defaultRowHeight="15" x14ac:dyDescent="0.25"/>
  <cols>
    <col min="1" max="1" width="21.42578125" customWidth="1"/>
    <col min="2" max="2" width="39.85546875" style="15" customWidth="1"/>
    <col min="3" max="3" width="29.85546875" customWidth="1"/>
    <col min="4" max="4" width="17" customWidth="1"/>
    <col min="5" max="5" width="21.42578125" customWidth="1"/>
  </cols>
  <sheetData>
    <row r="1" spans="1:5" ht="15.75" x14ac:dyDescent="0.25">
      <c r="A1" s="53" t="s">
        <v>532</v>
      </c>
      <c r="B1" s="55"/>
      <c r="C1" s="56"/>
    </row>
    <row r="2" spans="1:5" ht="15.75" x14ac:dyDescent="0.25">
      <c r="A2" s="53"/>
      <c r="B2" s="55"/>
      <c r="C2" s="56"/>
    </row>
    <row r="3" spans="1:5" x14ac:dyDescent="0.25">
      <c r="A3" s="54" t="s">
        <v>69</v>
      </c>
      <c r="B3" s="55"/>
      <c r="C3" s="56"/>
    </row>
    <row r="4" spans="1:5" ht="15.75" x14ac:dyDescent="0.25">
      <c r="A4" s="49"/>
      <c r="B4" s="50"/>
      <c r="C4" s="50"/>
    </row>
    <row r="5" spans="1:5" ht="15.75" x14ac:dyDescent="0.25">
      <c r="A5" s="49" t="s">
        <v>0</v>
      </c>
      <c r="B5" s="50" t="s">
        <v>1</v>
      </c>
      <c r="C5" s="50" t="s">
        <v>2</v>
      </c>
      <c r="D5" s="50" t="s">
        <v>3</v>
      </c>
      <c r="E5" s="58" t="s">
        <v>4</v>
      </c>
    </row>
    <row r="6" spans="1:5" ht="15.75" x14ac:dyDescent="0.25">
      <c r="A6" s="51" t="s">
        <v>70</v>
      </c>
    </row>
    <row r="7" spans="1:5" ht="45" x14ac:dyDescent="0.25">
      <c r="B7" s="15" t="s">
        <v>71</v>
      </c>
    </row>
    <row r="8" spans="1:5" ht="45" x14ac:dyDescent="0.25">
      <c r="B8" s="15" t="s">
        <v>72</v>
      </c>
    </row>
    <row r="9" spans="1:5" ht="15.75" x14ac:dyDescent="0.25">
      <c r="A9" s="51" t="s">
        <v>73</v>
      </c>
    </row>
    <row r="10" spans="1:5" ht="30" x14ac:dyDescent="0.25">
      <c r="B10" s="15" t="s">
        <v>74</v>
      </c>
    </row>
    <row r="11" spans="1:5" ht="30" x14ac:dyDescent="0.25">
      <c r="B11" s="15" t="s">
        <v>75</v>
      </c>
    </row>
    <row r="12" spans="1:5" ht="30" x14ac:dyDescent="0.25">
      <c r="B12" s="15" t="s">
        <v>76</v>
      </c>
    </row>
    <row r="13" spans="1:5" ht="15.75" x14ac:dyDescent="0.25">
      <c r="A13" s="51" t="s">
        <v>77</v>
      </c>
    </row>
    <row r="14" spans="1:5" ht="45" x14ac:dyDescent="0.25">
      <c r="B14" s="15" t="s">
        <v>78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BB72EB-8E21-45BB-AA21-B1B49890FD6A}">
          <x14:formula1>
            <xm:f>'Dropdown Lists'!$A$2:$A$4</xm:f>
          </x14:formula1>
          <xm:sqref>D1:D1048576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zoomScaleNormal="100" workbookViewId="0">
      <pane xSplit="2" ySplit="3" topLeftCell="K5" activePane="bottomRight" state="frozen"/>
      <selection pane="topRight" activeCell="C1" sqref="C1"/>
      <selection pane="bottomLeft" activeCell="A4" sqref="A4"/>
      <selection pane="bottomRight" activeCell="K40" sqref="K40"/>
    </sheetView>
  </sheetViews>
  <sheetFormatPr defaultColWidth="14.42578125" defaultRowHeight="15" customHeight="1" x14ac:dyDescent="0.25"/>
  <cols>
    <col min="1" max="1" width="15.7109375" customWidth="1"/>
    <col min="2" max="2" width="36.7109375" customWidth="1"/>
    <col min="3" max="3" width="68.7109375" customWidth="1"/>
    <col min="4" max="4" width="11.7109375" hidden="1" customWidth="1"/>
    <col min="5" max="5" width="14.28515625" hidden="1" customWidth="1"/>
    <col min="6" max="6" width="44.7109375" style="15" customWidth="1"/>
    <col min="7" max="7" width="51.85546875" style="15" customWidth="1"/>
    <col min="8" max="8" width="40.28515625" style="15" customWidth="1"/>
    <col min="9" max="9" width="24.140625" customWidth="1"/>
    <col min="10" max="10" width="23.140625" customWidth="1"/>
    <col min="11" max="11" width="49.7109375" style="15" customWidth="1"/>
    <col min="12" max="26" width="8.85546875" customWidth="1"/>
  </cols>
  <sheetData>
    <row r="1" spans="1:26" x14ac:dyDescent="0.25">
      <c r="A1" s="64" t="s">
        <v>79</v>
      </c>
      <c r="B1" s="63"/>
      <c r="C1" s="63"/>
      <c r="D1" s="63"/>
      <c r="E1" s="59"/>
      <c r="F1" s="16"/>
      <c r="G1" s="16"/>
      <c r="H1" s="16"/>
      <c r="I1" s="1"/>
      <c r="J1" s="1"/>
      <c r="K1" s="16"/>
      <c r="L1" s="1"/>
      <c r="M1" s="1"/>
      <c r="N1" s="1"/>
      <c r="O1" s="1"/>
      <c r="P1" s="1"/>
      <c r="Q1" s="1"/>
      <c r="R1" s="1"/>
      <c r="S1" s="1"/>
      <c r="T1" s="1"/>
      <c r="U1" s="1"/>
      <c r="V1" s="1"/>
      <c r="W1" s="1"/>
      <c r="X1" s="1"/>
      <c r="Y1" s="1"/>
      <c r="Z1" s="1"/>
    </row>
    <row r="2" spans="1:26" x14ac:dyDescent="0.25">
      <c r="A2" s="64" t="s">
        <v>80</v>
      </c>
      <c r="B2" s="63"/>
      <c r="C2" s="63"/>
      <c r="D2" s="63"/>
      <c r="E2" s="59"/>
      <c r="F2" s="16"/>
      <c r="G2" s="16"/>
      <c r="H2" s="16"/>
      <c r="I2" s="1"/>
      <c r="J2" s="1"/>
      <c r="K2" s="16"/>
      <c r="L2" s="1"/>
      <c r="M2" s="1"/>
      <c r="N2" s="1"/>
      <c r="O2" s="1"/>
      <c r="P2" s="1"/>
      <c r="Q2" s="1"/>
      <c r="R2" s="1"/>
      <c r="S2" s="1"/>
      <c r="T2" s="1"/>
      <c r="U2" s="1"/>
      <c r="V2" s="1"/>
      <c r="W2" s="1"/>
      <c r="X2" s="1"/>
      <c r="Y2" s="1"/>
      <c r="Z2" s="1"/>
    </row>
    <row r="3" spans="1:26" ht="13.5" customHeight="1" x14ac:dyDescent="0.25">
      <c r="A3" s="2" t="s">
        <v>81</v>
      </c>
      <c r="B3" s="2" t="s">
        <v>82</v>
      </c>
      <c r="C3" s="2" t="s">
        <v>83</v>
      </c>
      <c r="D3" s="2" t="s">
        <v>84</v>
      </c>
      <c r="E3" s="2" t="s">
        <v>85</v>
      </c>
      <c r="F3" s="2" t="s">
        <v>86</v>
      </c>
      <c r="G3" s="2" t="s">
        <v>87</v>
      </c>
      <c r="H3" s="2" t="s">
        <v>88</v>
      </c>
      <c r="I3" s="2" t="s">
        <v>89</v>
      </c>
      <c r="J3" s="2" t="s">
        <v>90</v>
      </c>
      <c r="K3" s="2" t="s">
        <v>91</v>
      </c>
    </row>
    <row r="4" spans="1:26" ht="13.5" hidden="1" customHeight="1" x14ac:dyDescent="0.25">
      <c r="A4" s="2"/>
      <c r="B4" s="2"/>
      <c r="C4" s="2"/>
      <c r="D4" s="2"/>
      <c r="E4" s="2"/>
      <c r="F4" s="2"/>
      <c r="G4" s="2"/>
      <c r="H4" s="2"/>
      <c r="I4" s="2"/>
      <c r="J4" s="2"/>
      <c r="K4" s="2"/>
    </row>
    <row r="5" spans="1:26" ht="30" x14ac:dyDescent="0.25">
      <c r="A5" s="65" t="s">
        <v>92</v>
      </c>
      <c r="B5" s="65"/>
      <c r="C5" s="3"/>
      <c r="D5" s="4">
        <f>SUM(D6+D16+D25+D33+D41+D45)/144</f>
        <v>0</v>
      </c>
      <c r="E5" s="4"/>
      <c r="K5" s="15" t="s">
        <v>93</v>
      </c>
    </row>
    <row r="6" spans="1:26" ht="22.5" customHeight="1" x14ac:dyDescent="0.25">
      <c r="A6" s="62" t="s">
        <v>94</v>
      </c>
      <c r="B6" s="63"/>
      <c r="C6" s="63"/>
      <c r="D6" s="5">
        <f>SUM(D7:D15)</f>
        <v>0</v>
      </c>
      <c r="E6" s="5"/>
    </row>
    <row r="7" spans="1:26" ht="39.6" customHeight="1" x14ac:dyDescent="0.25">
      <c r="A7" s="6">
        <v>1.1100000000000001</v>
      </c>
      <c r="B7" s="12" t="s">
        <v>95</v>
      </c>
      <c r="C7" s="18" t="s">
        <v>96</v>
      </c>
      <c r="D7" s="9"/>
      <c r="E7" s="9"/>
      <c r="F7" s="15" t="s">
        <v>97</v>
      </c>
      <c r="G7" s="15" t="s">
        <v>98</v>
      </c>
    </row>
    <row r="8" spans="1:26" ht="80.45" customHeight="1" x14ac:dyDescent="0.25">
      <c r="A8" s="6">
        <v>1.1200000000000001</v>
      </c>
      <c r="B8" s="12" t="s">
        <v>99</v>
      </c>
      <c r="C8" s="8" t="s">
        <v>100</v>
      </c>
      <c r="D8" s="9"/>
      <c r="E8" s="9"/>
      <c r="G8" s="15" t="s">
        <v>101</v>
      </c>
    </row>
    <row r="9" spans="1:26" ht="41.45" customHeight="1" x14ac:dyDescent="0.25">
      <c r="A9" s="6">
        <v>1.1299999999999999</v>
      </c>
      <c r="B9" s="7" t="s">
        <v>102</v>
      </c>
      <c r="C9" s="8" t="s">
        <v>103</v>
      </c>
      <c r="D9" s="9"/>
      <c r="E9" s="9"/>
    </row>
    <row r="10" spans="1:26" ht="41.1" customHeight="1" x14ac:dyDescent="0.25">
      <c r="A10" s="6">
        <v>1.1399999999999999</v>
      </c>
      <c r="B10" s="12" t="s">
        <v>104</v>
      </c>
      <c r="C10" s="8" t="s">
        <v>105</v>
      </c>
      <c r="D10" s="9"/>
      <c r="E10" s="9"/>
      <c r="F10" s="17" t="s">
        <v>106</v>
      </c>
    </row>
    <row r="11" spans="1:26" ht="27.95" customHeight="1" x14ac:dyDescent="0.25">
      <c r="A11" s="6">
        <v>1.1499999999999999</v>
      </c>
      <c r="B11" s="7" t="s">
        <v>107</v>
      </c>
      <c r="C11" s="8" t="s">
        <v>108</v>
      </c>
      <c r="D11" s="9"/>
      <c r="E11" s="9"/>
    </row>
    <row r="12" spans="1:26" ht="27.95" customHeight="1" x14ac:dyDescent="0.25">
      <c r="A12" s="6">
        <v>1.1599999999999999</v>
      </c>
      <c r="B12" s="7" t="s">
        <v>109</v>
      </c>
      <c r="C12" s="8" t="s">
        <v>110</v>
      </c>
      <c r="D12" s="9"/>
      <c r="E12" s="9"/>
    </row>
    <row r="13" spans="1:26" ht="26.45" customHeight="1" x14ac:dyDescent="0.25">
      <c r="A13" s="6">
        <v>1.17</v>
      </c>
      <c r="B13" s="12" t="s">
        <v>111</v>
      </c>
      <c r="C13" s="8" t="s">
        <v>112</v>
      </c>
      <c r="D13" s="9"/>
      <c r="E13" s="9"/>
      <c r="F13" s="15" t="s">
        <v>113</v>
      </c>
      <c r="G13" s="15" t="s">
        <v>114</v>
      </c>
      <c r="K13" s="15" t="s">
        <v>115</v>
      </c>
    </row>
    <row r="14" spans="1:26" ht="26.45" customHeight="1" x14ac:dyDescent="0.25">
      <c r="A14" s="6">
        <v>1.18</v>
      </c>
      <c r="B14" s="7" t="s">
        <v>116</v>
      </c>
      <c r="C14" s="8" t="s">
        <v>117</v>
      </c>
      <c r="D14" s="9"/>
      <c r="E14" s="9"/>
    </row>
    <row r="15" spans="1:26" ht="27" customHeight="1" x14ac:dyDescent="0.25">
      <c r="A15" s="6">
        <v>1.19</v>
      </c>
      <c r="B15" s="12" t="s">
        <v>118</v>
      </c>
      <c r="C15" s="8" t="s">
        <v>119</v>
      </c>
      <c r="D15" s="9"/>
      <c r="E15" s="9"/>
      <c r="F15" s="17" t="s">
        <v>120</v>
      </c>
      <c r="G15" s="17" t="s">
        <v>121</v>
      </c>
    </row>
    <row r="16" spans="1:26" ht="22.5" customHeight="1" x14ac:dyDescent="0.25">
      <c r="A16" s="62" t="s">
        <v>122</v>
      </c>
      <c r="B16" s="63"/>
      <c r="C16" s="63"/>
      <c r="D16" s="5">
        <f>SUM(D17:D24)</f>
        <v>0</v>
      </c>
      <c r="E16" s="5"/>
      <c r="F16" s="15" t="s">
        <v>123</v>
      </c>
    </row>
    <row r="17" spans="1:26" ht="26.45" customHeight="1" x14ac:dyDescent="0.25">
      <c r="A17" s="6">
        <v>1.21</v>
      </c>
      <c r="B17" s="12" t="s">
        <v>124</v>
      </c>
      <c r="C17" s="8" t="s">
        <v>125</v>
      </c>
      <c r="D17" s="9"/>
      <c r="E17" s="9"/>
      <c r="F17" s="14"/>
      <c r="G17" s="19" t="s">
        <v>126</v>
      </c>
      <c r="H17" s="14"/>
      <c r="I17" s="10"/>
      <c r="J17" s="10"/>
      <c r="K17" s="14" t="s">
        <v>127</v>
      </c>
      <c r="L17" s="10"/>
      <c r="M17" s="10"/>
      <c r="N17" s="10"/>
      <c r="O17" s="10"/>
      <c r="P17" s="10"/>
      <c r="Q17" s="10"/>
      <c r="R17" s="10"/>
      <c r="S17" s="10"/>
      <c r="T17" s="10"/>
      <c r="U17" s="10"/>
      <c r="V17" s="10"/>
      <c r="W17" s="10"/>
      <c r="X17" s="10"/>
      <c r="Y17" s="10"/>
      <c r="Z17" s="10"/>
    </row>
    <row r="18" spans="1:26" ht="44.25" customHeight="1" x14ac:dyDescent="0.25">
      <c r="A18" s="6">
        <v>1.22</v>
      </c>
      <c r="B18" s="13" t="s">
        <v>128</v>
      </c>
      <c r="C18" s="8" t="s">
        <v>129</v>
      </c>
      <c r="D18" s="9"/>
      <c r="E18" s="9"/>
      <c r="F18" s="19" t="s">
        <v>130</v>
      </c>
      <c r="G18" s="19" t="s">
        <v>131</v>
      </c>
      <c r="H18" s="14"/>
      <c r="I18" s="10"/>
      <c r="J18" s="10"/>
      <c r="K18" s="14"/>
      <c r="L18" s="10"/>
      <c r="M18" s="10"/>
      <c r="N18" s="10"/>
      <c r="O18" s="10"/>
      <c r="P18" s="10"/>
      <c r="Q18" s="10"/>
      <c r="R18" s="10"/>
      <c r="S18" s="10"/>
      <c r="T18" s="10"/>
      <c r="U18" s="10"/>
      <c r="V18" s="10"/>
      <c r="W18" s="10"/>
      <c r="X18" s="10"/>
      <c r="Y18" s="10"/>
      <c r="Z18" s="10"/>
    </row>
    <row r="19" spans="1:26" ht="54" customHeight="1" x14ac:dyDescent="0.25">
      <c r="A19" s="6">
        <v>1.23</v>
      </c>
      <c r="B19" s="13" t="s">
        <v>132</v>
      </c>
      <c r="C19" s="8" t="s">
        <v>133</v>
      </c>
      <c r="D19" s="9"/>
      <c r="E19" s="9"/>
      <c r="F19" s="14" t="s">
        <v>134</v>
      </c>
      <c r="G19" s="19" t="s">
        <v>135</v>
      </c>
      <c r="H19" s="14"/>
      <c r="I19" s="10"/>
      <c r="J19" s="10"/>
      <c r="K19" s="14"/>
      <c r="L19" s="10"/>
      <c r="M19" s="10"/>
      <c r="N19" s="10"/>
      <c r="O19" s="10"/>
      <c r="P19" s="10"/>
      <c r="Q19" s="10"/>
      <c r="R19" s="10"/>
      <c r="S19" s="10"/>
      <c r="T19" s="10"/>
      <c r="U19" s="10"/>
      <c r="V19" s="10"/>
      <c r="W19" s="10"/>
      <c r="X19" s="10"/>
      <c r="Y19" s="10"/>
      <c r="Z19" s="10"/>
    </row>
    <row r="20" spans="1:26" ht="26.45" customHeight="1" x14ac:dyDescent="0.25">
      <c r="A20" s="6">
        <v>1.24</v>
      </c>
      <c r="B20" s="7" t="s">
        <v>136</v>
      </c>
      <c r="C20" s="8" t="s">
        <v>137</v>
      </c>
      <c r="D20" s="9"/>
      <c r="E20" s="9"/>
      <c r="F20" s="14"/>
      <c r="G20" s="14"/>
      <c r="H20" s="14"/>
      <c r="I20" s="10"/>
      <c r="J20" s="10"/>
      <c r="K20" s="14"/>
      <c r="L20" s="10"/>
      <c r="M20" s="10"/>
      <c r="N20" s="10"/>
      <c r="O20" s="10"/>
      <c r="P20" s="10"/>
      <c r="Q20" s="10"/>
      <c r="R20" s="10"/>
      <c r="S20" s="10"/>
      <c r="T20" s="10"/>
      <c r="U20" s="10"/>
      <c r="V20" s="10"/>
      <c r="W20" s="10"/>
      <c r="X20" s="10"/>
      <c r="Y20" s="10"/>
      <c r="Z20" s="10"/>
    </row>
    <row r="21" spans="1:26" ht="54.6" customHeight="1" x14ac:dyDescent="0.25">
      <c r="A21" s="6">
        <v>1.25</v>
      </c>
      <c r="B21" s="7" t="s">
        <v>138</v>
      </c>
      <c r="C21" s="8" t="s">
        <v>139</v>
      </c>
      <c r="D21" s="9"/>
      <c r="E21" s="9"/>
      <c r="F21" s="14"/>
      <c r="G21" s="14"/>
      <c r="H21" s="14"/>
      <c r="I21" s="10"/>
      <c r="J21" s="10"/>
      <c r="K21" s="14"/>
      <c r="L21" s="10"/>
      <c r="M21" s="10"/>
      <c r="N21" s="10"/>
      <c r="O21" s="10"/>
      <c r="P21" s="10"/>
      <c r="Q21" s="10"/>
      <c r="R21" s="10"/>
      <c r="S21" s="10"/>
      <c r="T21" s="10"/>
      <c r="U21" s="10"/>
      <c r="V21" s="10"/>
      <c r="W21" s="10"/>
      <c r="X21" s="10"/>
      <c r="Y21" s="10"/>
      <c r="Z21" s="10"/>
    </row>
    <row r="22" spans="1:26" ht="71.25" customHeight="1" x14ac:dyDescent="0.25">
      <c r="A22" s="6">
        <v>1.26</v>
      </c>
      <c r="B22" s="12" t="s">
        <v>140</v>
      </c>
      <c r="C22" s="8" t="s">
        <v>141</v>
      </c>
      <c r="D22" s="9"/>
      <c r="E22" s="9"/>
      <c r="F22" s="14"/>
      <c r="G22" s="14" t="s">
        <v>142</v>
      </c>
      <c r="H22" s="14"/>
      <c r="I22" s="10"/>
      <c r="J22" s="10"/>
      <c r="K22" s="14" t="s">
        <v>143</v>
      </c>
      <c r="L22" s="10"/>
      <c r="M22" s="10"/>
      <c r="N22" s="10"/>
      <c r="O22" s="10"/>
      <c r="P22" s="10"/>
      <c r="Q22" s="10"/>
      <c r="R22" s="10"/>
      <c r="S22" s="10"/>
      <c r="T22" s="10"/>
      <c r="U22" s="10"/>
      <c r="V22" s="10"/>
      <c r="W22" s="10"/>
      <c r="X22" s="10"/>
      <c r="Y22" s="10"/>
      <c r="Z22" s="10"/>
    </row>
    <row r="23" spans="1:26" ht="27.6" customHeight="1" x14ac:dyDescent="0.25">
      <c r="A23" s="6">
        <v>1.27</v>
      </c>
      <c r="B23" s="7" t="s">
        <v>144</v>
      </c>
      <c r="C23" s="8" t="s">
        <v>145</v>
      </c>
      <c r="D23" s="9"/>
      <c r="E23" s="9"/>
      <c r="F23" s="14"/>
      <c r="G23" s="14"/>
      <c r="H23" s="14"/>
      <c r="I23" s="10"/>
      <c r="J23" s="10"/>
      <c r="K23" s="14"/>
      <c r="L23" s="10"/>
      <c r="M23" s="10"/>
      <c r="N23" s="10"/>
      <c r="O23" s="10"/>
      <c r="P23" s="10"/>
      <c r="Q23" s="10"/>
      <c r="R23" s="10"/>
      <c r="S23" s="10"/>
      <c r="T23" s="10"/>
      <c r="U23" s="10"/>
      <c r="V23" s="10"/>
      <c r="W23" s="10"/>
      <c r="X23" s="10"/>
      <c r="Y23" s="10"/>
      <c r="Z23" s="10"/>
    </row>
    <row r="24" spans="1:26" ht="41.45" customHeight="1" x14ac:dyDescent="0.25">
      <c r="A24" s="6">
        <v>1.28</v>
      </c>
      <c r="B24" s="7" t="s">
        <v>146</v>
      </c>
      <c r="C24" s="8" t="s">
        <v>147</v>
      </c>
      <c r="D24" s="9"/>
      <c r="E24" s="9"/>
      <c r="F24" s="14"/>
      <c r="G24" s="14"/>
      <c r="H24" s="14"/>
      <c r="I24" s="10"/>
      <c r="J24" s="10"/>
      <c r="K24" s="14"/>
      <c r="L24" s="10"/>
      <c r="M24" s="10"/>
      <c r="N24" s="10"/>
      <c r="O24" s="10"/>
      <c r="P24" s="10"/>
      <c r="Q24" s="10"/>
      <c r="R24" s="10"/>
      <c r="S24" s="10"/>
      <c r="T24" s="10"/>
      <c r="U24" s="10"/>
      <c r="V24" s="10"/>
      <c r="W24" s="10"/>
      <c r="X24" s="10"/>
      <c r="Y24" s="10"/>
      <c r="Z24" s="10"/>
    </row>
    <row r="25" spans="1:26" ht="22.5" customHeight="1" x14ac:dyDescent="0.25">
      <c r="A25" s="62" t="s">
        <v>148</v>
      </c>
      <c r="B25" s="63"/>
      <c r="C25" s="63"/>
      <c r="D25" s="5">
        <f>SUM(D26:D32)</f>
        <v>0</v>
      </c>
      <c r="E25" s="5"/>
    </row>
    <row r="26" spans="1:26" ht="41.1" customHeight="1" x14ac:dyDescent="0.25">
      <c r="A26" s="6">
        <v>1.32</v>
      </c>
      <c r="B26" s="12" t="s">
        <v>149</v>
      </c>
      <c r="C26" s="8" t="s">
        <v>150</v>
      </c>
      <c r="D26" s="9"/>
      <c r="E26" s="9"/>
      <c r="F26" s="17" t="s">
        <v>151</v>
      </c>
      <c r="G26" s="17" t="s">
        <v>152</v>
      </c>
      <c r="H26" s="15" t="s">
        <v>153</v>
      </c>
    </row>
    <row r="27" spans="1:26" ht="41.1" customHeight="1" x14ac:dyDescent="0.25">
      <c r="A27" s="6">
        <v>1.33</v>
      </c>
      <c r="B27" s="12" t="s">
        <v>154</v>
      </c>
      <c r="C27" s="8" t="s">
        <v>155</v>
      </c>
      <c r="D27" s="9"/>
      <c r="E27" s="9"/>
      <c r="G27" s="17" t="s">
        <v>156</v>
      </c>
      <c r="K27" s="15" t="s">
        <v>157</v>
      </c>
    </row>
    <row r="28" spans="1:26" ht="40.5" customHeight="1" x14ac:dyDescent="0.25">
      <c r="A28" s="6">
        <v>1.34</v>
      </c>
      <c r="B28" s="7" t="s">
        <v>158</v>
      </c>
      <c r="C28" s="8" t="s">
        <v>159</v>
      </c>
      <c r="D28" s="9"/>
      <c r="E28" s="9"/>
    </row>
    <row r="29" spans="1:26" ht="41.45" customHeight="1" x14ac:dyDescent="0.25">
      <c r="A29" s="6">
        <v>1.35</v>
      </c>
      <c r="B29" s="7" t="s">
        <v>160</v>
      </c>
      <c r="C29" s="8" t="s">
        <v>161</v>
      </c>
      <c r="D29" s="9"/>
      <c r="E29" s="9"/>
    </row>
    <row r="30" spans="1:26" ht="27" customHeight="1" x14ac:dyDescent="0.25">
      <c r="A30" s="6">
        <v>1.36</v>
      </c>
      <c r="B30" s="7" t="s">
        <v>162</v>
      </c>
      <c r="C30" s="8" t="s">
        <v>163</v>
      </c>
      <c r="D30" s="9"/>
      <c r="E30" s="9"/>
    </row>
    <row r="31" spans="1:26" ht="225" x14ac:dyDescent="0.25">
      <c r="A31" s="6">
        <v>1.37</v>
      </c>
      <c r="B31" s="12" t="s">
        <v>164</v>
      </c>
      <c r="C31" s="8" t="s">
        <v>165</v>
      </c>
      <c r="D31" s="9"/>
      <c r="E31" s="9"/>
      <c r="F31" s="17" t="s">
        <v>166</v>
      </c>
      <c r="G31" s="17" t="s">
        <v>167</v>
      </c>
      <c r="K31" s="17" t="s">
        <v>168</v>
      </c>
    </row>
    <row r="32" spans="1:26" ht="27.6" customHeight="1" x14ac:dyDescent="0.25">
      <c r="A32" s="6">
        <v>1.38</v>
      </c>
      <c r="B32" s="12" t="s">
        <v>169</v>
      </c>
      <c r="C32" s="8" t="s">
        <v>170</v>
      </c>
      <c r="D32" s="9"/>
      <c r="E32" s="9"/>
      <c r="G32" s="17" t="s">
        <v>171</v>
      </c>
    </row>
    <row r="33" spans="1:11" ht="22.5" customHeight="1" x14ac:dyDescent="0.25">
      <c r="A33" s="62" t="s">
        <v>172</v>
      </c>
      <c r="B33" s="63"/>
      <c r="C33" s="63"/>
      <c r="D33" s="5">
        <f>SUM(D34:D40)</f>
        <v>0</v>
      </c>
      <c r="E33" s="5"/>
    </row>
    <row r="34" spans="1:11" ht="26.45" customHeight="1" x14ac:dyDescent="0.25">
      <c r="A34" s="6">
        <v>1.41</v>
      </c>
      <c r="B34" s="7" t="s">
        <v>173</v>
      </c>
      <c r="C34" s="8" t="s">
        <v>174</v>
      </c>
      <c r="D34" s="9"/>
      <c r="E34" s="9"/>
    </row>
    <row r="35" spans="1:11" ht="27" customHeight="1" x14ac:dyDescent="0.25">
      <c r="A35" s="6">
        <v>1.42</v>
      </c>
      <c r="B35" s="7" t="s">
        <v>175</v>
      </c>
      <c r="C35" s="8" t="s">
        <v>176</v>
      </c>
      <c r="D35" s="9"/>
      <c r="E35" s="9"/>
    </row>
    <row r="36" spans="1:11" ht="26.45" customHeight="1" x14ac:dyDescent="0.25">
      <c r="A36" s="6">
        <v>1.43</v>
      </c>
      <c r="B36" s="12" t="s">
        <v>177</v>
      </c>
      <c r="C36" s="8" t="s">
        <v>178</v>
      </c>
      <c r="D36" s="9"/>
      <c r="E36" s="9"/>
      <c r="F36" s="15" t="s">
        <v>179</v>
      </c>
      <c r="G36" s="17" t="s">
        <v>180</v>
      </c>
      <c r="K36" s="14" t="s">
        <v>181</v>
      </c>
    </row>
    <row r="37" spans="1:11" ht="27.6" customHeight="1" x14ac:dyDescent="0.25">
      <c r="A37" s="11">
        <v>1.44</v>
      </c>
      <c r="B37" s="12" t="s">
        <v>182</v>
      </c>
      <c r="C37" s="8" t="s">
        <v>183</v>
      </c>
      <c r="D37" s="9"/>
      <c r="E37" s="9"/>
      <c r="F37" s="15" t="s">
        <v>184</v>
      </c>
      <c r="K37" s="15" t="s">
        <v>185</v>
      </c>
    </row>
    <row r="38" spans="1:11" ht="27" customHeight="1" x14ac:dyDescent="0.25">
      <c r="A38" s="11">
        <v>1.45</v>
      </c>
      <c r="B38" s="12" t="s">
        <v>186</v>
      </c>
      <c r="C38" s="8" t="s">
        <v>187</v>
      </c>
      <c r="D38" s="9"/>
      <c r="E38" s="9"/>
      <c r="F38" s="15" t="s">
        <v>188</v>
      </c>
      <c r="G38" s="17" t="s">
        <v>189</v>
      </c>
      <c r="K38" s="15" t="s">
        <v>190</v>
      </c>
    </row>
    <row r="39" spans="1:11" ht="27.95" customHeight="1" x14ac:dyDescent="0.25">
      <c r="A39" s="11">
        <v>1.46</v>
      </c>
      <c r="B39" s="12" t="s">
        <v>191</v>
      </c>
      <c r="C39" s="8" t="s">
        <v>192</v>
      </c>
      <c r="D39" s="9"/>
      <c r="E39" s="9"/>
      <c r="G39" s="17" t="s">
        <v>193</v>
      </c>
    </row>
    <row r="40" spans="1:11" ht="39" customHeight="1" x14ac:dyDescent="0.25">
      <c r="A40" s="11">
        <v>1.47</v>
      </c>
      <c r="B40" s="7" t="s">
        <v>194</v>
      </c>
      <c r="C40" s="8" t="s">
        <v>195</v>
      </c>
      <c r="D40" s="9"/>
      <c r="E40" s="9"/>
    </row>
    <row r="41" spans="1:11" ht="22.5" customHeight="1" x14ac:dyDescent="0.25">
      <c r="A41" s="62" t="s">
        <v>196</v>
      </c>
      <c r="B41" s="63"/>
      <c r="C41" s="63"/>
      <c r="D41" s="5">
        <f>SUM(D42:D44)</f>
        <v>0</v>
      </c>
      <c r="E41" s="5"/>
    </row>
    <row r="42" spans="1:11" ht="27.6" customHeight="1" x14ac:dyDescent="0.25">
      <c r="A42" s="6">
        <v>1.51</v>
      </c>
      <c r="B42" s="7" t="s">
        <v>197</v>
      </c>
      <c r="C42" s="8" t="s">
        <v>198</v>
      </c>
      <c r="D42" s="9"/>
      <c r="E42" s="9"/>
    </row>
    <row r="43" spans="1:11" ht="26.45" customHeight="1" x14ac:dyDescent="0.25">
      <c r="A43" s="6">
        <v>1.52</v>
      </c>
      <c r="B43" s="12" t="s">
        <v>199</v>
      </c>
      <c r="C43" s="8" t="s">
        <v>200</v>
      </c>
      <c r="D43" s="9"/>
      <c r="E43" s="9"/>
      <c r="G43" s="17" t="s">
        <v>201</v>
      </c>
      <c r="K43" s="14" t="s">
        <v>202</v>
      </c>
    </row>
    <row r="44" spans="1:11" ht="39" customHeight="1" x14ac:dyDescent="0.25">
      <c r="A44" s="6">
        <v>1.53</v>
      </c>
      <c r="B44" s="12" t="s">
        <v>203</v>
      </c>
      <c r="C44" s="8" t="s">
        <v>204</v>
      </c>
      <c r="D44" s="9"/>
      <c r="E44" s="9"/>
      <c r="G44" s="17" t="s">
        <v>205</v>
      </c>
      <c r="K44" s="14" t="s">
        <v>206</v>
      </c>
    </row>
    <row r="45" spans="1:11" ht="22.5" customHeight="1" x14ac:dyDescent="0.25">
      <c r="A45" s="62" t="s">
        <v>207</v>
      </c>
      <c r="B45" s="63"/>
      <c r="C45" s="63"/>
      <c r="D45" s="5">
        <f>SUM(D46:D47)</f>
        <v>0</v>
      </c>
      <c r="E45" s="5"/>
    </row>
    <row r="46" spans="1:11" ht="27.6" customHeight="1" x14ac:dyDescent="0.25">
      <c r="A46" s="6">
        <v>1.61</v>
      </c>
      <c r="B46" s="7" t="s">
        <v>208</v>
      </c>
      <c r="C46" s="8" t="s">
        <v>209</v>
      </c>
      <c r="D46" s="9"/>
      <c r="E46" s="9"/>
    </row>
    <row r="47" spans="1:11" ht="25.5" customHeight="1" x14ac:dyDescent="0.25">
      <c r="A47" s="6">
        <v>1.62</v>
      </c>
      <c r="B47" s="7" t="s">
        <v>210</v>
      </c>
      <c r="C47" s="8" t="s">
        <v>211</v>
      </c>
      <c r="D47" s="9"/>
      <c r="E47" s="9"/>
    </row>
    <row r="48" spans="1:11"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sheetData>
  <mergeCells count="9">
    <mergeCell ref="A41:C41"/>
    <mergeCell ref="A45:C45"/>
    <mergeCell ref="A1:D1"/>
    <mergeCell ref="A2:D2"/>
    <mergeCell ref="A5:B5"/>
    <mergeCell ref="A6:C6"/>
    <mergeCell ref="A16:C16"/>
    <mergeCell ref="A25:C25"/>
    <mergeCell ref="A33:C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4003-E4DE-45D0-9D92-E9C2DBB3E873}">
  <sheetPr>
    <outlinePr summaryBelow="0" summaryRight="0"/>
  </sheetPr>
  <dimension ref="A1:K1001"/>
  <sheetViews>
    <sheetView zoomScaleNormal="100" workbookViewId="0">
      <pane xSplit="2" ySplit="3" topLeftCell="I5" activePane="bottomRight" state="frozen"/>
      <selection pane="topRight" activeCell="C1" sqref="C1"/>
      <selection pane="bottomLeft" activeCell="A4" sqref="A4"/>
      <selection pane="bottomRight" activeCell="J7" sqref="J7"/>
    </sheetView>
  </sheetViews>
  <sheetFormatPr defaultColWidth="14.42578125" defaultRowHeight="15" customHeight="1" x14ac:dyDescent="0.25"/>
  <cols>
    <col min="1" max="1" width="6.140625" style="20" customWidth="1"/>
    <col min="2" max="2" width="36.7109375" style="20" customWidth="1"/>
    <col min="3" max="3" width="68.7109375" style="20" customWidth="1"/>
    <col min="4" max="4" width="11.7109375" style="20" customWidth="1"/>
    <col min="5" max="5" width="15.28515625" style="20" customWidth="1"/>
    <col min="6" max="6" width="26.5703125" style="20" customWidth="1"/>
    <col min="7" max="7" width="32.140625" style="21" customWidth="1"/>
    <col min="8" max="8" width="33" style="21" customWidth="1"/>
    <col min="9" max="9" width="36.28515625" style="20" customWidth="1"/>
    <col min="10" max="10" width="29.85546875" style="20" customWidth="1"/>
    <col min="11" max="11" width="42.5703125" style="20" customWidth="1"/>
    <col min="12" max="26" width="8.7109375" style="20" customWidth="1"/>
    <col min="27" max="16384" width="14.42578125" style="20"/>
  </cols>
  <sheetData>
    <row r="1" spans="1:11" ht="13.5" customHeight="1" x14ac:dyDescent="0.25">
      <c r="A1" s="68" t="s">
        <v>212</v>
      </c>
      <c r="B1" s="67"/>
      <c r="C1" s="67"/>
      <c r="D1" s="67"/>
    </row>
    <row r="2" spans="1:11" x14ac:dyDescent="0.25">
      <c r="A2" s="68" t="s">
        <v>213</v>
      </c>
      <c r="B2" s="67"/>
      <c r="C2" s="67"/>
      <c r="D2" s="67"/>
      <c r="E2" s="60"/>
    </row>
    <row r="3" spans="1:11" ht="15" customHeight="1" x14ac:dyDescent="0.25">
      <c r="A3" s="32" t="s">
        <v>81</v>
      </c>
      <c r="B3" s="32" t="s">
        <v>82</v>
      </c>
      <c r="C3" s="32" t="s">
        <v>83</v>
      </c>
      <c r="D3" s="32" t="s">
        <v>84</v>
      </c>
      <c r="E3" s="32" t="s">
        <v>85</v>
      </c>
      <c r="F3" s="32" t="s">
        <v>86</v>
      </c>
      <c r="G3" s="32" t="s">
        <v>87</v>
      </c>
      <c r="H3" s="32" t="s">
        <v>88</v>
      </c>
      <c r="I3" s="32" t="s">
        <v>89</v>
      </c>
      <c r="J3" s="32" t="s">
        <v>90</v>
      </c>
      <c r="K3" s="32" t="s">
        <v>91</v>
      </c>
    </row>
    <row r="4" spans="1:11" ht="13.5" hidden="1" customHeight="1" x14ac:dyDescent="0.25">
      <c r="A4" s="32"/>
      <c r="B4" s="32"/>
      <c r="C4" s="32"/>
      <c r="D4" s="32"/>
      <c r="E4" s="32"/>
      <c r="F4" s="32"/>
      <c r="G4" s="32"/>
      <c r="H4" s="32"/>
      <c r="I4" s="32"/>
      <c r="J4" s="32"/>
      <c r="K4" s="32"/>
    </row>
    <row r="5" spans="1:11" ht="16.5" x14ac:dyDescent="0.25">
      <c r="A5" s="69" t="s">
        <v>214</v>
      </c>
      <c r="B5" s="70"/>
      <c r="C5" s="31"/>
      <c r="D5" s="30"/>
      <c r="E5" s="30"/>
    </row>
    <row r="6" spans="1:11" ht="36" customHeight="1" x14ac:dyDescent="0.25">
      <c r="A6" s="66" t="s">
        <v>215</v>
      </c>
      <c r="B6" s="67"/>
      <c r="C6" s="67"/>
      <c r="D6" s="25">
        <f>SUM(D7:D15)</f>
        <v>34</v>
      </c>
      <c r="E6" s="25"/>
    </row>
    <row r="7" spans="1:11" ht="62.25" customHeight="1" x14ac:dyDescent="0.25">
      <c r="A7" s="24">
        <v>2.11</v>
      </c>
      <c r="B7" s="26" t="s">
        <v>216</v>
      </c>
      <c r="C7" s="61" t="s">
        <v>217</v>
      </c>
      <c r="D7" s="22">
        <v>4</v>
      </c>
      <c r="E7" s="22"/>
      <c r="H7" s="21" t="s">
        <v>218</v>
      </c>
      <c r="I7" s="33" t="s">
        <v>219</v>
      </c>
    </row>
    <row r="8" spans="1:11" ht="26.65" customHeight="1" x14ac:dyDescent="0.25">
      <c r="A8" s="24">
        <v>2.12</v>
      </c>
      <c r="B8" s="26" t="s">
        <v>220</v>
      </c>
      <c r="C8" s="61" t="s">
        <v>221</v>
      </c>
      <c r="D8" s="22">
        <v>4</v>
      </c>
      <c r="E8" s="22"/>
      <c r="F8" s="21"/>
      <c r="I8" s="37" t="s">
        <v>222</v>
      </c>
    </row>
    <row r="9" spans="1:11" ht="78.95" customHeight="1" x14ac:dyDescent="0.25">
      <c r="A9" s="24">
        <v>2.13</v>
      </c>
      <c r="B9" s="26" t="s">
        <v>223</v>
      </c>
      <c r="C9" s="61" t="s">
        <v>224</v>
      </c>
      <c r="D9" s="22">
        <v>4</v>
      </c>
      <c r="E9" s="22"/>
      <c r="I9" s="37" t="s">
        <v>225</v>
      </c>
      <c r="K9" s="35" t="s">
        <v>226</v>
      </c>
    </row>
    <row r="10" spans="1:11" ht="55.5" customHeight="1" x14ac:dyDescent="0.25">
      <c r="A10" s="24">
        <v>2.14</v>
      </c>
      <c r="B10" s="26" t="s">
        <v>227</v>
      </c>
      <c r="C10" s="61" t="s">
        <v>228</v>
      </c>
      <c r="D10" s="22">
        <v>4</v>
      </c>
      <c r="E10" s="22"/>
      <c r="F10" s="20" t="s">
        <v>5</v>
      </c>
      <c r="H10" s="21" t="s">
        <v>229</v>
      </c>
      <c r="I10" s="34" t="s">
        <v>230</v>
      </c>
      <c r="K10" s="35" t="s">
        <v>231</v>
      </c>
    </row>
    <row r="11" spans="1:11" ht="40.5" customHeight="1" x14ac:dyDescent="0.25">
      <c r="A11" s="24">
        <v>2.15</v>
      </c>
      <c r="B11" s="29" t="s">
        <v>232</v>
      </c>
      <c r="C11" s="28" t="s">
        <v>233</v>
      </c>
      <c r="D11" s="22">
        <v>4</v>
      </c>
      <c r="E11" s="22"/>
      <c r="I11" s="35" t="s">
        <v>234</v>
      </c>
    </row>
    <row r="12" spans="1:11" ht="84" customHeight="1" x14ac:dyDescent="0.25">
      <c r="A12" s="24">
        <v>2.16</v>
      </c>
      <c r="B12" s="26" t="s">
        <v>235</v>
      </c>
      <c r="C12" s="61" t="s">
        <v>236</v>
      </c>
      <c r="D12" s="22">
        <v>4</v>
      </c>
      <c r="E12" s="22"/>
      <c r="H12" s="34" t="s">
        <v>218</v>
      </c>
      <c r="I12" s="33" t="s">
        <v>237</v>
      </c>
      <c r="K12" s="35" t="s">
        <v>238</v>
      </c>
    </row>
    <row r="13" spans="1:11" ht="52.9" customHeight="1" x14ac:dyDescent="0.25">
      <c r="A13" s="24">
        <v>2.17</v>
      </c>
      <c r="B13" s="26" t="s">
        <v>239</v>
      </c>
      <c r="C13" s="61" t="s">
        <v>240</v>
      </c>
      <c r="D13" s="22">
        <v>4</v>
      </c>
      <c r="E13" s="22"/>
      <c r="I13" s="36" t="s">
        <v>241</v>
      </c>
    </row>
    <row r="14" spans="1:11" ht="95.25" customHeight="1" x14ac:dyDescent="0.25">
      <c r="A14" s="24">
        <v>2.1800000000000002</v>
      </c>
      <c r="B14" s="26" t="s">
        <v>242</v>
      </c>
      <c r="C14" s="61" t="s">
        <v>243</v>
      </c>
      <c r="D14" s="22">
        <v>4</v>
      </c>
      <c r="E14" s="22"/>
      <c r="F14" s="21" t="s">
        <v>244</v>
      </c>
      <c r="I14" s="35" t="s">
        <v>245</v>
      </c>
    </row>
    <row r="15" spans="1:11" ht="45.75" customHeight="1" x14ac:dyDescent="0.25">
      <c r="A15" s="24">
        <v>2.19</v>
      </c>
      <c r="B15" s="23" t="s">
        <v>246</v>
      </c>
      <c r="C15" s="61" t="s">
        <v>247</v>
      </c>
      <c r="D15" s="22">
        <v>2</v>
      </c>
      <c r="E15" s="22"/>
      <c r="I15" s="34" t="s">
        <v>248</v>
      </c>
    </row>
    <row r="16" spans="1:11" ht="22.5" customHeight="1" x14ac:dyDescent="0.25">
      <c r="A16" s="66" t="s">
        <v>249</v>
      </c>
      <c r="B16" s="67"/>
      <c r="C16" s="67"/>
      <c r="D16" s="25">
        <f>SUM(D17:D22)</f>
        <v>22</v>
      </c>
      <c r="E16" s="25"/>
    </row>
    <row r="17" spans="1:11" ht="65.25" customHeight="1" x14ac:dyDescent="0.25">
      <c r="A17" s="24">
        <v>2.21</v>
      </c>
      <c r="B17" s="26" t="s">
        <v>250</v>
      </c>
      <c r="C17" s="61" t="s">
        <v>251</v>
      </c>
      <c r="D17" s="22">
        <v>4</v>
      </c>
      <c r="E17" s="22"/>
      <c r="F17" s="20" t="s">
        <v>252</v>
      </c>
      <c r="G17" s="21" t="s">
        <v>253</v>
      </c>
      <c r="H17" s="21" t="s">
        <v>254</v>
      </c>
      <c r="I17" s="33" t="s">
        <v>255</v>
      </c>
      <c r="K17" s="35" t="s">
        <v>256</v>
      </c>
    </row>
    <row r="18" spans="1:11" ht="93.75" customHeight="1" x14ac:dyDescent="0.25">
      <c r="A18" s="24">
        <v>2.2200000000000002</v>
      </c>
      <c r="B18" s="23" t="s">
        <v>257</v>
      </c>
      <c r="C18" s="61" t="s">
        <v>258</v>
      </c>
      <c r="D18" s="22">
        <v>4</v>
      </c>
      <c r="E18" s="22"/>
      <c r="I18" s="33" t="s">
        <v>259</v>
      </c>
    </row>
    <row r="19" spans="1:11" ht="64.5" customHeight="1" x14ac:dyDescent="0.25">
      <c r="A19" s="24">
        <v>2.23</v>
      </c>
      <c r="B19" s="23" t="s">
        <v>260</v>
      </c>
      <c r="C19" s="61" t="s">
        <v>261</v>
      </c>
      <c r="D19" s="22">
        <v>4</v>
      </c>
      <c r="E19" s="22"/>
      <c r="I19" s="35" t="s">
        <v>262</v>
      </c>
    </row>
    <row r="20" spans="1:11" ht="119.25" customHeight="1" x14ac:dyDescent="0.25">
      <c r="A20" s="24">
        <v>2.2400000000000002</v>
      </c>
      <c r="B20" s="23" t="s">
        <v>263</v>
      </c>
      <c r="C20" s="61" t="s">
        <v>264</v>
      </c>
      <c r="D20" s="22">
        <v>3</v>
      </c>
      <c r="E20" s="22"/>
      <c r="F20" s="21" t="s">
        <v>265</v>
      </c>
      <c r="I20" s="33" t="s">
        <v>266</v>
      </c>
    </row>
    <row r="21" spans="1:11" ht="93.75" customHeight="1" x14ac:dyDescent="0.25">
      <c r="A21" s="24">
        <v>2.25</v>
      </c>
      <c r="B21" s="23" t="s">
        <v>267</v>
      </c>
      <c r="C21" s="61" t="s">
        <v>268</v>
      </c>
      <c r="D21" s="22">
        <v>4</v>
      </c>
      <c r="E21" s="22"/>
      <c r="I21" s="33" t="s">
        <v>269</v>
      </c>
    </row>
    <row r="22" spans="1:11" ht="43.5" customHeight="1" x14ac:dyDescent="0.25">
      <c r="A22" s="27">
        <v>2.2599999999999998</v>
      </c>
      <c r="B22" s="26" t="s">
        <v>270</v>
      </c>
      <c r="C22" s="61" t="s">
        <v>271</v>
      </c>
      <c r="D22" s="22">
        <v>3</v>
      </c>
      <c r="E22" s="22"/>
      <c r="F22" s="20" t="s">
        <v>272</v>
      </c>
      <c r="G22" s="21" t="s">
        <v>273</v>
      </c>
      <c r="I22" s="35" t="s">
        <v>274</v>
      </c>
    </row>
    <row r="23" spans="1:11" ht="57" customHeight="1" x14ac:dyDescent="0.25">
      <c r="A23" s="66" t="s">
        <v>275</v>
      </c>
      <c r="B23" s="67"/>
      <c r="C23" s="67"/>
      <c r="D23" s="25">
        <f>SUM(D24:D25)</f>
        <v>8</v>
      </c>
      <c r="E23" s="25"/>
      <c r="F23" s="21" t="s">
        <v>276</v>
      </c>
    </row>
    <row r="24" spans="1:11" ht="27.4" customHeight="1" x14ac:dyDescent="0.25">
      <c r="A24" s="24">
        <v>2.31</v>
      </c>
      <c r="B24" s="23" t="s">
        <v>277</v>
      </c>
      <c r="C24" s="61" t="s">
        <v>278</v>
      </c>
      <c r="D24" s="22">
        <v>4</v>
      </c>
      <c r="E24" s="22"/>
      <c r="F24" s="20" t="s">
        <v>279</v>
      </c>
    </row>
    <row r="25" spans="1:11" ht="27.4" customHeight="1" x14ac:dyDescent="0.25">
      <c r="A25" s="24">
        <v>2.3199999999999998</v>
      </c>
      <c r="B25" s="23" t="s">
        <v>280</v>
      </c>
      <c r="C25" s="61" t="s">
        <v>281</v>
      </c>
      <c r="D25" s="22">
        <v>4</v>
      </c>
      <c r="E25" s="22"/>
    </row>
    <row r="26" spans="1:11" ht="13.5" customHeight="1" x14ac:dyDescent="0.25"/>
    <row r="27" spans="1:11" ht="13.5" customHeight="1" x14ac:dyDescent="0.25"/>
    <row r="28" spans="1:11" ht="13.5" customHeight="1" x14ac:dyDescent="0.25"/>
    <row r="29" spans="1:11" ht="13.5" customHeight="1" x14ac:dyDescent="0.25"/>
    <row r="30" spans="1:11" ht="13.5" customHeight="1" x14ac:dyDescent="0.25"/>
    <row r="31" spans="1:11" ht="13.5" customHeight="1" x14ac:dyDescent="0.25"/>
    <row r="32" spans="1:11"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sheetData>
  <mergeCells count="6">
    <mergeCell ref="A23:C23"/>
    <mergeCell ref="A1:D1"/>
    <mergeCell ref="A2:D2"/>
    <mergeCell ref="A5:B5"/>
    <mergeCell ref="A6:C6"/>
    <mergeCell ref="A16:C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C7FF-D2C7-42D6-80F8-BCA62ACA1515}">
  <sheetPr>
    <outlinePr summaryBelow="0" summaryRight="0"/>
  </sheetPr>
  <dimension ref="A1:F33"/>
  <sheetViews>
    <sheetView topLeftCell="A21" workbookViewId="0">
      <selection activeCell="C16" sqref="C16"/>
    </sheetView>
  </sheetViews>
  <sheetFormatPr defaultColWidth="14.42578125" defaultRowHeight="15" x14ac:dyDescent="0.25"/>
  <cols>
    <col min="1" max="1" width="15.7109375" style="20" customWidth="1"/>
    <col min="2" max="2" width="36.7109375" style="20" customWidth="1"/>
    <col min="3" max="3" width="68.7109375" style="20" customWidth="1"/>
    <col min="4" max="4" width="11.7109375" style="20" customWidth="1"/>
    <col min="5" max="5" width="15.42578125" style="20" customWidth="1"/>
    <col min="6" max="6" width="37.140625" style="20" customWidth="1"/>
    <col min="7" max="26" width="8.85546875" style="20" customWidth="1"/>
    <col min="27" max="16384" width="14.42578125" style="20"/>
  </cols>
  <sheetData>
    <row r="1" spans="1:6" x14ac:dyDescent="0.25">
      <c r="A1" s="68" t="s">
        <v>282</v>
      </c>
      <c r="B1" s="67"/>
      <c r="C1" s="67"/>
      <c r="D1" s="67"/>
    </row>
    <row r="2" spans="1:6" x14ac:dyDescent="0.25">
      <c r="A2" s="68" t="s">
        <v>283</v>
      </c>
      <c r="B2" s="67"/>
      <c r="C2" s="67"/>
      <c r="D2" s="67"/>
      <c r="E2" s="60"/>
    </row>
    <row r="3" spans="1:6" ht="18" x14ac:dyDescent="0.25">
      <c r="A3" s="32" t="s">
        <v>81</v>
      </c>
      <c r="B3" s="32" t="s">
        <v>82</v>
      </c>
      <c r="C3" s="32" t="s">
        <v>83</v>
      </c>
      <c r="D3" s="32" t="s">
        <v>84</v>
      </c>
      <c r="E3" s="32" t="s">
        <v>85</v>
      </c>
      <c r="F3" s="32" t="s">
        <v>86</v>
      </c>
    </row>
    <row r="4" spans="1:6" ht="16.5" x14ac:dyDescent="0.25">
      <c r="A4" s="69" t="s">
        <v>284</v>
      </c>
      <c r="B4" s="70"/>
      <c r="C4" s="31" t="s">
        <v>285</v>
      </c>
      <c r="D4" s="38">
        <f>SUM(D5+D11+D15+D18+D23+D31)/92</f>
        <v>1</v>
      </c>
      <c r="E4" s="38"/>
    </row>
    <row r="5" spans="1:6" ht="15.75" x14ac:dyDescent="0.25">
      <c r="A5" s="66" t="s">
        <v>286</v>
      </c>
      <c r="B5" s="67"/>
      <c r="C5" s="67"/>
      <c r="D5" s="39">
        <f>SUM(D6:D10)</f>
        <v>20</v>
      </c>
      <c r="E5" s="39"/>
    </row>
    <row r="6" spans="1:6" ht="51" x14ac:dyDescent="0.25">
      <c r="A6" s="24">
        <v>3.11</v>
      </c>
      <c r="B6" s="23" t="s">
        <v>287</v>
      </c>
      <c r="C6" s="61" t="s">
        <v>288</v>
      </c>
      <c r="D6" s="40">
        <v>4</v>
      </c>
      <c r="E6" s="40"/>
    </row>
    <row r="7" spans="1:6" ht="25.5" x14ac:dyDescent="0.25">
      <c r="A7" s="24">
        <v>3.12</v>
      </c>
      <c r="B7" s="23" t="s">
        <v>289</v>
      </c>
      <c r="C7" s="61" t="s">
        <v>290</v>
      </c>
      <c r="D7" s="40">
        <v>4</v>
      </c>
      <c r="E7" s="40"/>
    </row>
    <row r="8" spans="1:6" ht="51" x14ac:dyDescent="0.25">
      <c r="A8" s="24">
        <v>3.13</v>
      </c>
      <c r="B8" s="23" t="s">
        <v>291</v>
      </c>
      <c r="C8" s="61" t="s">
        <v>292</v>
      </c>
      <c r="D8" s="40">
        <v>4</v>
      </c>
      <c r="E8" s="40"/>
    </row>
    <row r="9" spans="1:6" ht="38.25" x14ac:dyDescent="0.25">
      <c r="A9" s="24">
        <v>3.14</v>
      </c>
      <c r="B9" s="23" t="s">
        <v>293</v>
      </c>
      <c r="C9" s="61" t="s">
        <v>294</v>
      </c>
      <c r="D9" s="40">
        <v>4</v>
      </c>
      <c r="E9" s="40"/>
    </row>
    <row r="10" spans="1:6" ht="38.25" x14ac:dyDescent="0.25">
      <c r="A10" s="24">
        <v>3.15</v>
      </c>
      <c r="B10" s="23" t="s">
        <v>295</v>
      </c>
      <c r="C10" s="61" t="s">
        <v>296</v>
      </c>
      <c r="D10" s="40">
        <v>4</v>
      </c>
      <c r="E10" s="40"/>
    </row>
    <row r="11" spans="1:6" ht="15.75" x14ac:dyDescent="0.25">
      <c r="A11" s="66" t="s">
        <v>297</v>
      </c>
      <c r="B11" s="67"/>
      <c r="C11" s="67"/>
      <c r="D11" s="39">
        <f>SUM(D12:D14)</f>
        <v>12</v>
      </c>
      <c r="E11" s="39"/>
    </row>
    <row r="12" spans="1:6" ht="38.25" x14ac:dyDescent="0.25">
      <c r="A12" s="24">
        <v>3.21</v>
      </c>
      <c r="B12" s="23" t="s">
        <v>298</v>
      </c>
      <c r="C12" s="61" t="s">
        <v>299</v>
      </c>
      <c r="D12" s="40">
        <v>4</v>
      </c>
      <c r="E12" s="40"/>
    </row>
    <row r="13" spans="1:6" ht="63.75" x14ac:dyDescent="0.25">
      <c r="A13" s="24">
        <v>3.22</v>
      </c>
      <c r="B13" s="23" t="s">
        <v>300</v>
      </c>
      <c r="C13" s="61" t="s">
        <v>301</v>
      </c>
      <c r="D13" s="40">
        <v>4</v>
      </c>
      <c r="E13" s="40"/>
    </row>
    <row r="14" spans="1:6" ht="63.75" x14ac:dyDescent="0.25">
      <c r="A14" s="24">
        <v>3.23</v>
      </c>
      <c r="B14" s="23" t="s">
        <v>302</v>
      </c>
      <c r="C14" s="61" t="s">
        <v>303</v>
      </c>
      <c r="D14" s="41">
        <v>4</v>
      </c>
      <c r="E14" s="41"/>
    </row>
    <row r="15" spans="1:6" ht="15.75" x14ac:dyDescent="0.25">
      <c r="A15" s="71" t="s">
        <v>304</v>
      </c>
      <c r="B15" s="67"/>
      <c r="C15" s="67"/>
      <c r="D15" s="42">
        <f>SUM(D16:D17)</f>
        <v>8</v>
      </c>
      <c r="E15" s="42"/>
    </row>
    <row r="16" spans="1:6" ht="38.25" x14ac:dyDescent="0.25">
      <c r="A16" s="24">
        <v>3.31</v>
      </c>
      <c r="B16" s="23" t="s">
        <v>305</v>
      </c>
      <c r="C16" s="61" t="s">
        <v>306</v>
      </c>
      <c r="D16" s="41">
        <v>4</v>
      </c>
      <c r="E16" s="41"/>
    </row>
    <row r="17" spans="1:5" ht="63.75" x14ac:dyDescent="0.25">
      <c r="A17" s="24">
        <v>3.32</v>
      </c>
      <c r="B17" s="23" t="s">
        <v>307</v>
      </c>
      <c r="C17" s="61" t="s">
        <v>308</v>
      </c>
      <c r="D17" s="41">
        <v>4</v>
      </c>
      <c r="E17" s="41"/>
    </row>
    <row r="18" spans="1:5" ht="15.75" x14ac:dyDescent="0.25">
      <c r="A18" s="71" t="s">
        <v>309</v>
      </c>
      <c r="B18" s="67"/>
      <c r="C18" s="67"/>
      <c r="D18" s="39">
        <f>SUM(D19:D22)</f>
        <v>16</v>
      </c>
      <c r="E18" s="39"/>
    </row>
    <row r="19" spans="1:5" ht="63.75" x14ac:dyDescent="0.25">
      <c r="A19" s="24">
        <v>3.41</v>
      </c>
      <c r="B19" s="23" t="s">
        <v>310</v>
      </c>
      <c r="C19" s="61" t="s">
        <v>311</v>
      </c>
      <c r="D19" s="41">
        <v>4</v>
      </c>
      <c r="E19" s="41"/>
    </row>
    <row r="20" spans="1:5" ht="63.75" x14ac:dyDescent="0.25">
      <c r="A20" s="24">
        <v>3.42</v>
      </c>
      <c r="B20" s="23" t="s">
        <v>312</v>
      </c>
      <c r="C20" s="61" t="s">
        <v>313</v>
      </c>
      <c r="D20" s="41">
        <v>4</v>
      </c>
      <c r="E20" s="41"/>
    </row>
    <row r="21" spans="1:5" ht="51" x14ac:dyDescent="0.25">
      <c r="A21" s="24">
        <v>3.43</v>
      </c>
      <c r="B21" s="23" t="s">
        <v>314</v>
      </c>
      <c r="C21" s="61" t="s">
        <v>315</v>
      </c>
      <c r="D21" s="41">
        <v>4</v>
      </c>
      <c r="E21" s="41"/>
    </row>
    <row r="22" spans="1:5" ht="51" x14ac:dyDescent="0.25">
      <c r="A22" s="24">
        <v>3.44</v>
      </c>
      <c r="B22" s="23" t="s">
        <v>316</v>
      </c>
      <c r="C22" s="61" t="s">
        <v>317</v>
      </c>
      <c r="D22" s="41">
        <v>4</v>
      </c>
      <c r="E22" s="41"/>
    </row>
    <row r="23" spans="1:5" ht="15.75" x14ac:dyDescent="0.25">
      <c r="A23" s="71" t="s">
        <v>318</v>
      </c>
      <c r="B23" s="67"/>
      <c r="C23" s="67"/>
      <c r="D23" s="39">
        <f>SUM(D24:D30)</f>
        <v>28</v>
      </c>
      <c r="E23" s="39"/>
    </row>
    <row r="24" spans="1:5" ht="63.75" x14ac:dyDescent="0.25">
      <c r="A24" s="24">
        <v>3.51</v>
      </c>
      <c r="B24" s="23" t="s">
        <v>319</v>
      </c>
      <c r="C24" s="61" t="s">
        <v>320</v>
      </c>
      <c r="D24" s="43">
        <v>4</v>
      </c>
      <c r="E24" s="43"/>
    </row>
    <row r="25" spans="1:5" ht="38.25" x14ac:dyDescent="0.25">
      <c r="A25" s="24">
        <v>3.52</v>
      </c>
      <c r="B25" s="23" t="s">
        <v>321</v>
      </c>
      <c r="C25" s="61" t="s">
        <v>322</v>
      </c>
      <c r="D25" s="43">
        <v>4</v>
      </c>
      <c r="E25" s="43"/>
    </row>
    <row r="26" spans="1:5" ht="38.25" x14ac:dyDescent="0.25">
      <c r="A26" s="24">
        <v>3.53</v>
      </c>
      <c r="B26" s="23" t="s">
        <v>323</v>
      </c>
      <c r="C26" s="61" t="s">
        <v>324</v>
      </c>
      <c r="D26" s="41">
        <v>4</v>
      </c>
      <c r="E26" s="41"/>
    </row>
    <row r="27" spans="1:5" ht="51" x14ac:dyDescent="0.25">
      <c r="A27" s="24">
        <v>3.54</v>
      </c>
      <c r="B27" s="23" t="s">
        <v>325</v>
      </c>
      <c r="C27" s="61" t="s">
        <v>326</v>
      </c>
      <c r="D27" s="41">
        <v>4</v>
      </c>
      <c r="E27" s="41"/>
    </row>
    <row r="28" spans="1:5" ht="38.25" x14ac:dyDescent="0.25">
      <c r="A28" s="24">
        <v>3.55</v>
      </c>
      <c r="B28" s="23" t="s">
        <v>327</v>
      </c>
      <c r="C28" s="61" t="s">
        <v>328</v>
      </c>
      <c r="D28" s="41">
        <v>4</v>
      </c>
      <c r="E28" s="41"/>
    </row>
    <row r="29" spans="1:5" ht="76.5" x14ac:dyDescent="0.25">
      <c r="A29" s="24">
        <v>3.56</v>
      </c>
      <c r="B29" s="23" t="s">
        <v>329</v>
      </c>
      <c r="C29" s="61" t="s">
        <v>330</v>
      </c>
      <c r="D29" s="41">
        <v>4</v>
      </c>
      <c r="E29" s="41"/>
    </row>
    <row r="30" spans="1:5" ht="51" x14ac:dyDescent="0.25">
      <c r="A30" s="24">
        <v>3.57</v>
      </c>
      <c r="B30" s="23" t="s">
        <v>331</v>
      </c>
      <c r="C30" s="61" t="s">
        <v>332</v>
      </c>
      <c r="D30" s="41">
        <v>4</v>
      </c>
      <c r="E30" s="41"/>
    </row>
    <row r="31" spans="1:5" ht="15.75" x14ac:dyDescent="0.25">
      <c r="A31" s="71" t="s">
        <v>333</v>
      </c>
      <c r="B31" s="67"/>
      <c r="C31" s="67"/>
      <c r="D31" s="39">
        <f>SUM(D32:D33)</f>
        <v>8</v>
      </c>
      <c r="E31" s="39"/>
    </row>
    <row r="32" spans="1:5" ht="38.25" x14ac:dyDescent="0.25">
      <c r="A32" s="24">
        <v>3.61</v>
      </c>
      <c r="B32" s="23" t="s">
        <v>334</v>
      </c>
      <c r="C32" s="61" t="s">
        <v>335</v>
      </c>
      <c r="D32" s="41">
        <v>4</v>
      </c>
      <c r="E32" s="41"/>
    </row>
    <row r="33" spans="1:5" ht="25.5" x14ac:dyDescent="0.25">
      <c r="A33" s="24">
        <v>3.62</v>
      </c>
      <c r="B33" s="23" t="s">
        <v>336</v>
      </c>
      <c r="C33" s="61" t="s">
        <v>337</v>
      </c>
      <c r="D33" s="41">
        <v>4</v>
      </c>
      <c r="E33" s="41"/>
    </row>
  </sheetData>
  <mergeCells count="9">
    <mergeCell ref="A18:C18"/>
    <mergeCell ref="A23:C23"/>
    <mergeCell ref="A31:C31"/>
    <mergeCell ref="A1:D1"/>
    <mergeCell ref="A2:D2"/>
    <mergeCell ref="A4:B4"/>
    <mergeCell ref="A5:C5"/>
    <mergeCell ref="A11:C11"/>
    <mergeCell ref="A15: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CL Standards Step 1</vt:lpstr>
      <vt:lpstr>CL Standards Step 2</vt:lpstr>
      <vt:lpstr>CL Standards Step 3</vt:lpstr>
      <vt:lpstr>CL Standards Step 4</vt:lpstr>
      <vt:lpstr>CL Standards Step 5</vt:lpstr>
      <vt:lpstr>CL Standards Step 6</vt:lpstr>
      <vt:lpstr>CTC M&amp;B Phase 1</vt:lpstr>
      <vt:lpstr>CTC M&amp;B Phase 2</vt:lpstr>
      <vt:lpstr>CTC M&amp;B Phase 3</vt:lpstr>
      <vt:lpstr>CTC M&amp;B Phase 4</vt:lpstr>
      <vt:lpstr>M&amp;B Phase 5</vt:lpstr>
      <vt:lpstr>Dropdown Lists</vt:lpstr>
      <vt:lpstr>'CTC M&amp;B Phase 1'!Check1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Lietz</dc:creator>
  <cp:keywords/>
  <dc:description/>
  <cp:lastModifiedBy>Caroline Moreno</cp:lastModifiedBy>
  <cp:revision/>
  <dcterms:created xsi:type="dcterms:W3CDTF">2020-04-23T20:57:11Z</dcterms:created>
  <dcterms:modified xsi:type="dcterms:W3CDTF">2024-01-23T18:42:50Z</dcterms:modified>
  <cp:category/>
  <cp:contentStatus/>
</cp:coreProperties>
</file>