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Executive Director's Office\CONTRACTS\Templates\Vaccine Inequity Project\"/>
    </mc:Choice>
  </mc:AlternateContent>
  <xr:revisionPtr revIDLastSave="0" documentId="8_{8D882463-470C-48B2-AC5A-A8EFE7DD5E7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1" l="1"/>
  <c r="K28" i="1"/>
  <c r="K37" i="1"/>
  <c r="I38" i="1"/>
  <c r="I39" i="1"/>
  <c r="I40" i="1"/>
  <c r="I41" i="1"/>
  <c r="I42" i="1"/>
  <c r="I43" i="1"/>
  <c r="I44" i="1"/>
  <c r="I45" i="1"/>
  <c r="I37" i="1"/>
  <c r="I29" i="1"/>
  <c r="I30" i="1"/>
  <c r="I31" i="1"/>
  <c r="I32" i="1"/>
  <c r="I33" i="1"/>
  <c r="I28" i="1"/>
  <c r="K21" i="1"/>
  <c r="I22" i="1"/>
  <c r="I23" i="1"/>
  <c r="I24" i="1"/>
  <c r="I25" i="1"/>
  <c r="I21" i="1"/>
  <c r="K15" i="1"/>
  <c r="H16" i="1"/>
  <c r="H17" i="1"/>
  <c r="H15" i="1"/>
  <c r="H18" i="1" s="1"/>
  <c r="K3" i="1"/>
  <c r="I12" i="1"/>
  <c r="H12" i="1"/>
</calcChain>
</file>

<file path=xl/sharedStrings.xml><?xml version="1.0" encoding="utf-8"?>
<sst xmlns="http://schemas.openxmlformats.org/spreadsheetml/2006/main" count="42" uniqueCount="28">
  <si>
    <t>NHPI Vaccine Inequity Applicant Budget Template</t>
  </si>
  <si>
    <t>Personnel</t>
  </si>
  <si>
    <t>Title</t>
  </si>
  <si>
    <t>Annual salary</t>
  </si>
  <si>
    <t>% FTE requested</t>
  </si>
  <si>
    <t>% Fringe Requested</t>
  </si>
  <si>
    <t># of months</t>
  </si>
  <si>
    <t>Salary Requested</t>
  </si>
  <si>
    <t>Fringe  Requested</t>
  </si>
  <si>
    <t>Job Description</t>
  </si>
  <si>
    <t>TOTAL</t>
  </si>
  <si>
    <t>In State Travel</t>
  </si>
  <si>
    <t xml:space="preserve">Number of people </t>
  </si>
  <si>
    <t xml:space="preserve">Number of total miles per year </t>
  </si>
  <si>
    <t>Cost Per Mile</t>
  </si>
  <si>
    <t>Total Mileage Cost</t>
  </si>
  <si>
    <t>Budget justification</t>
  </si>
  <si>
    <t>Equipment (ea. unit &gt;$5,000, must include quote)</t>
  </si>
  <si>
    <t>Equipment</t>
  </si>
  <si>
    <t>Quantity</t>
  </si>
  <si>
    <t>Cost per unit</t>
  </si>
  <si>
    <t>Total</t>
  </si>
  <si>
    <t>Supplies</t>
  </si>
  <si>
    <t>Supply</t>
  </si>
  <si>
    <t>Other</t>
  </si>
  <si>
    <t>Indirect Total</t>
  </si>
  <si>
    <t>How is indirect calculated?</t>
  </si>
  <si>
    <t>TOTAL BUDGET REQUESTED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</si>
</sst>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Open Sans"/>
      <family val="2"/>
    </font>
    <font>
      <sz val="10"/>
      <color rgb="FF000000"/>
      <name val="Open Sans"/>
      <family val="2"/>
    </font>
    <font>
      <b/>
      <sz val="10"/>
      <color rgb="FF000000"/>
      <name val="Open Sans"/>
      <family val="2"/>
    </font>
    <font>
      <sz val="10"/>
      <color rgb="FF000000"/>
      <name val="Arial"/>
    </font>
    <font>
      <sz val="10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E7FD"/>
        <bgColor rgb="FF000000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FFD966"/>
        <bgColor rgb="FFFFD966"/>
      </patternFill>
    </fill>
  </fills>
  <borders count="4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wrapText="1"/>
    </xf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4" borderId="8" xfId="0" applyFont="1" applyFill="1" applyBorder="1" applyAlignment="1">
      <alignment wrapText="1"/>
    </xf>
    <xf numFmtId="0" fontId="2" fillId="0" borderId="7" xfId="0" applyFont="1" applyBorder="1" applyAlignment="1">
      <alignment wrapText="1"/>
    </xf>
    <xf numFmtId="8" fontId="2" fillId="0" borderId="7" xfId="0" applyNumberFormat="1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0" xfId="0" applyFont="1" applyAlignment="1">
      <alignment wrapText="1"/>
    </xf>
    <xf numFmtId="6" fontId="3" fillId="6" borderId="7" xfId="0" applyNumberFormat="1" applyFont="1" applyFill="1" applyBorder="1" applyAlignment="1">
      <alignment wrapText="1"/>
    </xf>
    <xf numFmtId="0" fontId="3" fillId="3" borderId="17" xfId="0" applyFont="1" applyFill="1" applyBorder="1" applyAlignment="1">
      <alignment wrapText="1"/>
    </xf>
    <xf numFmtId="0" fontId="3" fillId="4" borderId="18" xfId="0" applyFont="1" applyFill="1" applyBorder="1" applyAlignment="1">
      <alignment wrapText="1"/>
    </xf>
    <xf numFmtId="0" fontId="2" fillId="0" borderId="17" xfId="0" applyFont="1" applyBorder="1" applyAlignment="1">
      <alignment wrapText="1"/>
    </xf>
    <xf numFmtId="0" fontId="4" fillId="0" borderId="0" xfId="0" applyFont="1"/>
    <xf numFmtId="0" fontId="6" fillId="0" borderId="30" xfId="0" applyFont="1" applyBorder="1"/>
    <xf numFmtId="0" fontId="6" fillId="0" borderId="17" xfId="0" applyFont="1" applyBorder="1"/>
    <xf numFmtId="6" fontId="2" fillId="6" borderId="7" xfId="0" applyNumberFormat="1" applyFont="1" applyFill="1" applyBorder="1" applyAlignment="1">
      <alignment wrapText="1"/>
    </xf>
    <xf numFmtId="0" fontId="6" fillId="0" borderId="0" xfId="0" applyFont="1"/>
    <xf numFmtId="0" fontId="3" fillId="4" borderId="33" xfId="0" applyFont="1" applyFill="1" applyBorder="1" applyAlignment="1">
      <alignment wrapText="1"/>
    </xf>
    <xf numFmtId="6" fontId="3" fillId="7" borderId="34" xfId="0" applyNumberFormat="1" applyFont="1" applyFill="1" applyBorder="1" applyAlignment="1">
      <alignment wrapText="1"/>
    </xf>
    <xf numFmtId="0" fontId="2" fillId="0" borderId="35" xfId="0" applyFont="1" applyBorder="1" applyAlignment="1">
      <alignment wrapText="1"/>
    </xf>
    <xf numFmtId="0" fontId="2" fillId="0" borderId="36" xfId="0" applyFont="1" applyBorder="1" applyAlignment="1">
      <alignment wrapText="1"/>
    </xf>
    <xf numFmtId="0" fontId="6" fillId="0" borderId="7" xfId="0" applyFont="1" applyBorder="1"/>
    <xf numFmtId="0" fontId="6" fillId="0" borderId="24" xfId="0" applyFont="1" applyBorder="1"/>
    <xf numFmtId="0" fontId="6" fillId="0" borderId="37" xfId="0" applyFont="1" applyBorder="1"/>
    <xf numFmtId="0" fontId="2" fillId="0" borderId="25" xfId="0" applyFont="1" applyBorder="1" applyAlignment="1">
      <alignment wrapText="1"/>
    </xf>
    <xf numFmtId="6" fontId="2" fillId="6" borderId="25" xfId="0" applyNumberFormat="1" applyFont="1" applyFill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wrapText="1"/>
    </xf>
    <xf numFmtId="0" fontId="2" fillId="0" borderId="6" xfId="0" applyFont="1" applyBorder="1" applyAlignment="1">
      <alignment wrapText="1"/>
    </xf>
    <xf numFmtId="6" fontId="3" fillId="5" borderId="3" xfId="0" applyNumberFormat="1" applyFont="1" applyFill="1" applyBorder="1" applyAlignment="1">
      <alignment wrapText="1"/>
    </xf>
    <xf numFmtId="0" fontId="3" fillId="5" borderId="4" xfId="0" applyFont="1" applyFill="1" applyBorder="1" applyAlignment="1">
      <alignment wrapText="1"/>
    </xf>
    <xf numFmtId="0" fontId="3" fillId="5" borderId="5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3" fillId="3" borderId="15" xfId="0" applyFont="1" applyFill="1" applyBorder="1" applyAlignment="1">
      <alignment wrapText="1"/>
    </xf>
    <xf numFmtId="0" fontId="3" fillId="3" borderId="16" xfId="0" applyFont="1" applyFill="1" applyBorder="1" applyAlignment="1">
      <alignment wrapText="1"/>
    </xf>
    <xf numFmtId="0" fontId="4" fillId="0" borderId="19" xfId="0" applyFont="1" applyBorder="1"/>
    <xf numFmtId="0" fontId="4" fillId="0" borderId="20" xfId="0" applyFont="1" applyBorder="1"/>
    <xf numFmtId="8" fontId="4" fillId="0" borderId="19" xfId="0" applyNumberFormat="1" applyFont="1" applyBorder="1"/>
    <xf numFmtId="0" fontId="2" fillId="0" borderId="19" xfId="0" applyFont="1" applyBorder="1" applyAlignment="1">
      <alignment wrapText="1"/>
    </xf>
    <xf numFmtId="0" fontId="2" fillId="0" borderId="2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6" fontId="3" fillId="6" borderId="22" xfId="0" applyNumberFormat="1" applyFont="1" applyFill="1" applyBorder="1" applyAlignment="1">
      <alignment wrapText="1"/>
    </xf>
    <xf numFmtId="0" fontId="3" fillId="6" borderId="23" xfId="0" applyFont="1" applyFill="1" applyBorder="1" applyAlignment="1">
      <alignment wrapText="1"/>
    </xf>
    <xf numFmtId="6" fontId="3" fillId="5" borderId="8" xfId="0" applyNumberFormat="1" applyFont="1" applyFill="1" applyBorder="1" applyAlignment="1">
      <alignment wrapText="1"/>
    </xf>
    <xf numFmtId="0" fontId="3" fillId="5" borderId="21" xfId="0" applyFont="1" applyFill="1" applyBorder="1" applyAlignment="1">
      <alignment wrapText="1"/>
    </xf>
    <xf numFmtId="0" fontId="5" fillId="0" borderId="19" xfId="0" applyFont="1" applyBorder="1"/>
    <xf numFmtId="0" fontId="5" fillId="0" borderId="20" xfId="0" applyFont="1" applyBorder="1"/>
    <xf numFmtId="0" fontId="3" fillId="3" borderId="12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wrapText="1"/>
    </xf>
    <xf numFmtId="0" fontId="3" fillId="3" borderId="9" xfId="0" applyFont="1" applyFill="1" applyBorder="1" applyAlignment="1">
      <alignment wrapText="1"/>
    </xf>
    <xf numFmtId="0" fontId="3" fillId="3" borderId="31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wrapText="1"/>
    </xf>
    <xf numFmtId="0" fontId="3" fillId="3" borderId="29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42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2" fillId="0" borderId="38" xfId="0" applyFont="1" applyBorder="1" applyAlignment="1">
      <alignment wrapText="1"/>
    </xf>
    <xf numFmtId="0" fontId="2" fillId="0" borderId="39" xfId="0" applyFont="1" applyBorder="1" applyAlignment="1">
      <alignment wrapText="1"/>
    </xf>
    <xf numFmtId="0" fontId="2" fillId="0" borderId="40" xfId="0" applyFont="1" applyBorder="1" applyAlignment="1">
      <alignment wrapText="1"/>
    </xf>
    <xf numFmtId="0" fontId="2" fillId="0" borderId="41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43" xfId="0" applyFont="1" applyBorder="1" applyAlignment="1">
      <alignment wrapText="1"/>
    </xf>
    <xf numFmtId="0" fontId="3" fillId="3" borderId="13" xfId="0" applyFont="1" applyFill="1" applyBorder="1" applyAlignment="1">
      <alignment wrapText="1"/>
    </xf>
    <xf numFmtId="164" fontId="2" fillId="6" borderId="32" xfId="0" applyNumberFormat="1" applyFont="1" applyFill="1" applyBorder="1" applyAlignment="1">
      <alignment wrapText="1"/>
    </xf>
    <xf numFmtId="0" fontId="3" fillId="3" borderId="44" xfId="0" applyFont="1" applyFill="1" applyBorder="1" applyAlignment="1">
      <alignment wrapText="1"/>
    </xf>
    <xf numFmtId="0" fontId="3" fillId="3" borderId="28" xfId="0" applyFont="1" applyFill="1" applyBorder="1" applyAlignment="1">
      <alignment wrapText="1"/>
    </xf>
    <xf numFmtId="0" fontId="2" fillId="0" borderId="1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15"/>
  <sheetViews>
    <sheetView tabSelected="1" topLeftCell="A40" workbookViewId="0">
      <selection activeCell="P6" sqref="P6"/>
    </sheetView>
  </sheetViews>
  <sheetFormatPr defaultRowHeight="14.4" x14ac:dyDescent="0.3"/>
  <cols>
    <col min="1" max="1" width="12.5546875" customWidth="1"/>
    <col min="3" max="3" width="46.6640625" customWidth="1"/>
    <col min="4" max="5" width="11.44140625" customWidth="1"/>
    <col min="6" max="6" width="10.6640625" customWidth="1"/>
    <col min="7" max="7" width="10.44140625" customWidth="1"/>
    <col min="8" max="9" width="11.109375" customWidth="1"/>
    <col min="10" max="10" width="49.44140625" customWidth="1"/>
  </cols>
  <sheetData>
    <row r="1" spans="1:29" ht="28.5" customHeight="1" x14ac:dyDescent="0.4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45" x14ac:dyDescent="0.35">
      <c r="A2" s="32" t="s">
        <v>1</v>
      </c>
      <c r="B2" s="35" t="s">
        <v>2</v>
      </c>
      <c r="C2" s="35"/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4" t="s">
        <v>10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" customHeight="1" x14ac:dyDescent="0.35">
      <c r="A3" s="33"/>
      <c r="B3" s="36"/>
      <c r="C3" s="36"/>
      <c r="D3" s="5"/>
      <c r="E3" s="5"/>
      <c r="F3" s="5"/>
      <c r="G3" s="5"/>
      <c r="H3" s="6">
        <v>0</v>
      </c>
      <c r="I3" s="6">
        <v>0</v>
      </c>
      <c r="J3" s="7"/>
      <c r="K3" s="37">
        <f>SUM(H12:I12)</f>
        <v>0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5" x14ac:dyDescent="0.35">
      <c r="A4" s="33"/>
      <c r="B4" s="36"/>
      <c r="C4" s="36"/>
      <c r="D4" s="5"/>
      <c r="E4" s="5"/>
      <c r="F4" s="5"/>
      <c r="G4" s="5"/>
      <c r="H4" s="6">
        <v>0</v>
      </c>
      <c r="I4" s="6">
        <v>0</v>
      </c>
      <c r="J4" s="7"/>
      <c r="K4" s="38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x14ac:dyDescent="0.35">
      <c r="A5" s="33"/>
      <c r="B5" s="36"/>
      <c r="C5" s="36"/>
      <c r="D5" s="5"/>
      <c r="E5" s="5"/>
      <c r="F5" s="5"/>
      <c r="G5" s="5"/>
      <c r="H5" s="6">
        <v>0</v>
      </c>
      <c r="I5" s="6">
        <v>0</v>
      </c>
      <c r="J5" s="7"/>
      <c r="K5" s="3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5" x14ac:dyDescent="0.35">
      <c r="A6" s="33"/>
      <c r="B6" s="36"/>
      <c r="C6" s="36"/>
      <c r="D6" s="5"/>
      <c r="E6" s="5"/>
      <c r="F6" s="5"/>
      <c r="G6" s="5"/>
      <c r="H6" s="6">
        <v>0</v>
      </c>
      <c r="I6" s="6">
        <v>0</v>
      </c>
      <c r="J6" s="7"/>
      <c r="K6" s="3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5" x14ac:dyDescent="0.35">
      <c r="A7" s="33"/>
      <c r="B7" s="36"/>
      <c r="C7" s="36"/>
      <c r="D7" s="5"/>
      <c r="E7" s="5"/>
      <c r="F7" s="5"/>
      <c r="G7" s="5"/>
      <c r="H7" s="6">
        <v>0</v>
      </c>
      <c r="I7" s="6">
        <v>0</v>
      </c>
      <c r="J7" s="7"/>
      <c r="K7" s="3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5" x14ac:dyDescent="0.35">
      <c r="A8" s="33"/>
      <c r="B8" s="36"/>
      <c r="C8" s="36"/>
      <c r="D8" s="5"/>
      <c r="E8" s="5"/>
      <c r="F8" s="5"/>
      <c r="G8" s="5"/>
      <c r="H8" s="6">
        <v>0</v>
      </c>
      <c r="I8" s="6">
        <v>0</v>
      </c>
      <c r="J8" s="7"/>
      <c r="K8" s="3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5" x14ac:dyDescent="0.35">
      <c r="A9" s="33"/>
      <c r="B9" s="36"/>
      <c r="C9" s="36"/>
      <c r="D9" s="5"/>
      <c r="E9" s="5"/>
      <c r="F9" s="5"/>
      <c r="G9" s="5"/>
      <c r="H9" s="6">
        <v>0</v>
      </c>
      <c r="I9" s="6">
        <v>0</v>
      </c>
      <c r="J9" s="7"/>
      <c r="K9" s="3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5" x14ac:dyDescent="0.35">
      <c r="A10" s="33"/>
      <c r="B10" s="36"/>
      <c r="C10" s="36"/>
      <c r="D10" s="5"/>
      <c r="E10" s="5"/>
      <c r="F10" s="5"/>
      <c r="G10" s="5"/>
      <c r="H10" s="6">
        <v>0</v>
      </c>
      <c r="I10" s="6">
        <v>0</v>
      </c>
      <c r="J10" s="7"/>
      <c r="K10" s="3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5" x14ac:dyDescent="0.35">
      <c r="A11" s="34"/>
      <c r="B11" s="36"/>
      <c r="C11" s="36"/>
      <c r="D11" s="5"/>
      <c r="E11" s="5"/>
      <c r="F11" s="5"/>
      <c r="G11" s="5"/>
      <c r="H11" s="6">
        <v>0</v>
      </c>
      <c r="I11" s="6">
        <v>0</v>
      </c>
      <c r="J11" s="7"/>
      <c r="K11" s="39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5" customHeight="1" x14ac:dyDescent="0.35">
      <c r="A12" s="28"/>
      <c r="B12" s="29"/>
      <c r="C12" s="29"/>
      <c r="D12" s="29"/>
      <c r="E12" s="29"/>
      <c r="F12" s="29"/>
      <c r="G12" s="29"/>
      <c r="H12" s="10">
        <f>SUM(H3:H11)</f>
        <v>0</v>
      </c>
      <c r="I12" s="10">
        <f>SUM(I3:I11)</f>
        <v>0</v>
      </c>
      <c r="J12" s="40"/>
      <c r="K12" s="4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6.75" customHeight="1" x14ac:dyDescent="0.35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" customHeight="1" x14ac:dyDescent="0.35">
      <c r="A14" s="55" t="s">
        <v>11</v>
      </c>
      <c r="B14" s="57" t="s">
        <v>12</v>
      </c>
      <c r="C14" s="58"/>
      <c r="D14" s="57" t="s">
        <v>13</v>
      </c>
      <c r="E14" s="58"/>
      <c r="F14" s="41" t="s">
        <v>14</v>
      </c>
      <c r="G14" s="42"/>
      <c r="H14" s="41" t="s">
        <v>15</v>
      </c>
      <c r="I14" s="42"/>
      <c r="J14" s="11" t="s">
        <v>16</v>
      </c>
      <c r="K14" s="12" t="s">
        <v>10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" customHeight="1" x14ac:dyDescent="0.35">
      <c r="A15" s="56"/>
      <c r="B15" s="43"/>
      <c r="C15" s="44"/>
      <c r="D15" s="43"/>
      <c r="E15" s="44"/>
      <c r="F15" s="43">
        <v>0.7</v>
      </c>
      <c r="G15" s="44"/>
      <c r="H15" s="45">
        <f>B15*D15*F15</f>
        <v>0</v>
      </c>
      <c r="I15" s="44"/>
      <c r="J15" s="13"/>
      <c r="K15" s="51">
        <f>SUM(H18)</f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5" x14ac:dyDescent="0.35">
      <c r="A16" s="56"/>
      <c r="B16" s="43"/>
      <c r="C16" s="44"/>
      <c r="D16" s="43"/>
      <c r="E16" s="44"/>
      <c r="F16" s="53">
        <v>0.7</v>
      </c>
      <c r="G16" s="54"/>
      <c r="H16" s="45">
        <f t="shared" ref="H16:H17" si="0">B16*D16*F16</f>
        <v>0</v>
      </c>
      <c r="I16" s="44"/>
      <c r="J16" s="13"/>
      <c r="K16" s="5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5" x14ac:dyDescent="0.35">
      <c r="A17" s="56"/>
      <c r="B17" s="43"/>
      <c r="C17" s="44"/>
      <c r="D17" s="43"/>
      <c r="E17" s="44"/>
      <c r="F17" s="43">
        <v>0.7</v>
      </c>
      <c r="G17" s="44"/>
      <c r="H17" s="45">
        <f t="shared" si="0"/>
        <v>0</v>
      </c>
      <c r="I17" s="44"/>
      <c r="J17" s="13"/>
      <c r="K17" s="5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5" customHeight="1" x14ac:dyDescent="0.35">
      <c r="A18" s="28"/>
      <c r="B18" s="29"/>
      <c r="C18" s="29"/>
      <c r="D18" s="29"/>
      <c r="E18" s="29"/>
      <c r="F18" s="29"/>
      <c r="G18" s="29"/>
      <c r="H18" s="49">
        <f>SUM(H15:I17)</f>
        <v>0</v>
      </c>
      <c r="I18" s="50"/>
      <c r="J18" s="40"/>
      <c r="K18" s="4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8.25" customHeight="1" x14ac:dyDescent="0.35">
      <c r="A19" s="8"/>
      <c r="B19" s="14"/>
      <c r="C19" s="14"/>
      <c r="D19" s="14"/>
      <c r="E19" s="14"/>
      <c r="F19" s="14"/>
      <c r="G19" s="14"/>
      <c r="H19" s="14"/>
      <c r="I19" s="14"/>
      <c r="J19" s="14"/>
      <c r="K19" s="15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30" x14ac:dyDescent="0.35">
      <c r="A20" s="59" t="s">
        <v>17</v>
      </c>
      <c r="B20" s="61" t="s">
        <v>18</v>
      </c>
      <c r="C20" s="62"/>
      <c r="D20" s="62"/>
      <c r="E20" s="62"/>
      <c r="F20" s="63"/>
      <c r="G20" s="2" t="s">
        <v>19</v>
      </c>
      <c r="H20" s="3" t="s">
        <v>20</v>
      </c>
      <c r="I20" s="3" t="s">
        <v>21</v>
      </c>
      <c r="J20" s="3" t="s">
        <v>16</v>
      </c>
      <c r="K20" s="12" t="s">
        <v>10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5" customHeight="1" x14ac:dyDescent="0.35">
      <c r="A21" s="60"/>
      <c r="B21" s="46"/>
      <c r="C21" s="47"/>
      <c r="D21" s="47"/>
      <c r="E21" s="47"/>
      <c r="F21" s="48"/>
      <c r="G21" s="16"/>
      <c r="H21" s="5"/>
      <c r="I21" s="17">
        <f>G21*H21</f>
        <v>0</v>
      </c>
      <c r="J21" s="5"/>
      <c r="K21" s="51">
        <f>SUM(I21:I25)</f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5" x14ac:dyDescent="0.35">
      <c r="A22" s="60"/>
      <c r="B22" s="46"/>
      <c r="C22" s="47"/>
      <c r="D22" s="47"/>
      <c r="E22" s="47"/>
      <c r="F22" s="48"/>
      <c r="G22" s="16"/>
      <c r="H22" s="5"/>
      <c r="I22" s="17">
        <f t="shared" ref="I22:I25" si="1">G22*H22</f>
        <v>0</v>
      </c>
      <c r="J22" s="5"/>
      <c r="K22" s="5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5" x14ac:dyDescent="0.35">
      <c r="A23" s="60"/>
      <c r="B23" s="46"/>
      <c r="C23" s="47"/>
      <c r="D23" s="47"/>
      <c r="E23" s="47"/>
      <c r="F23" s="48"/>
      <c r="G23" s="16"/>
      <c r="H23" s="5"/>
      <c r="I23" s="17">
        <f t="shared" si="1"/>
        <v>0</v>
      </c>
      <c r="J23" s="5"/>
      <c r="K23" s="5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5" x14ac:dyDescent="0.35">
      <c r="A24" s="60"/>
      <c r="B24" s="46"/>
      <c r="C24" s="47"/>
      <c r="D24" s="47"/>
      <c r="E24" s="47"/>
      <c r="F24" s="48"/>
      <c r="G24" s="16"/>
      <c r="H24" s="5"/>
      <c r="I24" s="17">
        <f t="shared" si="1"/>
        <v>0</v>
      </c>
      <c r="J24" s="5"/>
      <c r="K24" s="5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" x14ac:dyDescent="0.35">
      <c r="A25" s="60"/>
      <c r="B25" s="46"/>
      <c r="C25" s="47"/>
      <c r="D25" s="47"/>
      <c r="E25" s="47"/>
      <c r="F25" s="48"/>
      <c r="G25" s="16"/>
      <c r="H25" s="5"/>
      <c r="I25" s="17">
        <f t="shared" si="1"/>
        <v>0</v>
      </c>
      <c r="J25" s="5"/>
      <c r="K25" s="5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7.5" customHeight="1" x14ac:dyDescent="0.35">
      <c r="A26" s="28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30" x14ac:dyDescent="0.35">
      <c r="A27" s="59" t="s">
        <v>22</v>
      </c>
      <c r="B27" s="61" t="s">
        <v>23</v>
      </c>
      <c r="C27" s="62"/>
      <c r="D27" s="62"/>
      <c r="E27" s="62"/>
      <c r="F27" s="63"/>
      <c r="G27" s="2" t="s">
        <v>19</v>
      </c>
      <c r="H27" s="3" t="s">
        <v>20</v>
      </c>
      <c r="I27" s="3" t="s">
        <v>21</v>
      </c>
      <c r="J27" s="3" t="s">
        <v>16</v>
      </c>
      <c r="K27" s="12" t="s">
        <v>10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" customHeight="1" x14ac:dyDescent="0.35">
      <c r="A28" s="60"/>
      <c r="B28" s="46"/>
      <c r="C28" s="47"/>
      <c r="D28" s="47"/>
      <c r="E28" s="47"/>
      <c r="F28" s="48"/>
      <c r="G28" s="16"/>
      <c r="H28" s="5"/>
      <c r="I28" s="17">
        <f>G28*H28</f>
        <v>0</v>
      </c>
      <c r="J28" s="5"/>
      <c r="K28" s="51">
        <f>SUM(I28:I33)</f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" x14ac:dyDescent="0.35">
      <c r="A29" s="60"/>
      <c r="B29" s="64"/>
      <c r="C29" s="65"/>
      <c r="D29" s="65"/>
      <c r="E29" s="65"/>
      <c r="F29" s="66"/>
      <c r="G29" s="16"/>
      <c r="H29" s="5"/>
      <c r="I29" s="17">
        <f t="shared" ref="I29:I33" si="2">G29*H29</f>
        <v>0</v>
      </c>
      <c r="J29" s="5"/>
      <c r="K29" s="5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" x14ac:dyDescent="0.35">
      <c r="A30" s="60"/>
      <c r="B30" s="67"/>
      <c r="C30" s="68"/>
      <c r="D30" s="68"/>
      <c r="E30" s="68"/>
      <c r="F30" s="69"/>
      <c r="G30" s="16"/>
      <c r="H30" s="5"/>
      <c r="I30" s="17">
        <f t="shared" si="2"/>
        <v>0</v>
      </c>
      <c r="J30" s="5"/>
      <c r="K30" s="5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" x14ac:dyDescent="0.35">
      <c r="A31" s="60"/>
      <c r="B31" s="70"/>
      <c r="C31" s="71"/>
      <c r="D31" s="71"/>
      <c r="E31" s="71"/>
      <c r="F31" s="72"/>
      <c r="G31" s="16"/>
      <c r="H31" s="5"/>
      <c r="I31" s="17">
        <f t="shared" si="2"/>
        <v>0</v>
      </c>
      <c r="J31" s="5"/>
      <c r="K31" s="5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" x14ac:dyDescent="0.35">
      <c r="A32" s="60"/>
      <c r="B32" s="73"/>
      <c r="C32" s="74"/>
      <c r="D32" s="74"/>
      <c r="E32" s="74"/>
      <c r="F32" s="75"/>
      <c r="G32" s="16"/>
      <c r="H32" s="5"/>
      <c r="I32" s="17">
        <f t="shared" si="2"/>
        <v>0</v>
      </c>
      <c r="J32" s="5"/>
      <c r="K32" s="5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" x14ac:dyDescent="0.35">
      <c r="A33" s="60"/>
      <c r="B33" s="46"/>
      <c r="C33" s="47"/>
      <c r="D33" s="47"/>
      <c r="E33" s="47"/>
      <c r="F33" s="48"/>
      <c r="G33" s="16"/>
      <c r="H33" s="5"/>
      <c r="I33" s="17">
        <f t="shared" si="2"/>
        <v>0</v>
      </c>
      <c r="J33" s="5"/>
      <c r="K33" s="5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6" customHeight="1" x14ac:dyDescent="0.35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5.25" customHeight="1" x14ac:dyDescent="0.35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30" x14ac:dyDescent="0.35">
      <c r="A36" s="59" t="s">
        <v>24</v>
      </c>
      <c r="B36" s="61" t="s">
        <v>24</v>
      </c>
      <c r="C36" s="62"/>
      <c r="D36" s="62"/>
      <c r="E36" s="62"/>
      <c r="F36" s="63"/>
      <c r="G36" s="2" t="s">
        <v>19</v>
      </c>
      <c r="H36" s="3" t="s">
        <v>20</v>
      </c>
      <c r="I36" s="3" t="s">
        <v>21</v>
      </c>
      <c r="J36" s="3" t="s">
        <v>16</v>
      </c>
      <c r="K36" s="12" t="s">
        <v>10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" customHeight="1" x14ac:dyDescent="0.35">
      <c r="A37" s="60"/>
      <c r="B37" s="46"/>
      <c r="C37" s="47"/>
      <c r="D37" s="47"/>
      <c r="E37" s="47"/>
      <c r="F37" s="48"/>
      <c r="G37" s="16"/>
      <c r="H37" s="5"/>
      <c r="I37" s="17">
        <f>G37*H37</f>
        <v>0</v>
      </c>
      <c r="J37" s="5"/>
      <c r="K37" s="51">
        <f>SUM(I37:I45)</f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" x14ac:dyDescent="0.35">
      <c r="A38" s="60"/>
      <c r="B38" s="46"/>
      <c r="C38" s="47"/>
      <c r="D38" s="47"/>
      <c r="E38" s="47"/>
      <c r="F38" s="48"/>
      <c r="G38" s="16"/>
      <c r="H38" s="5"/>
      <c r="I38" s="17">
        <f t="shared" ref="I38:I45" si="3">G38*H38</f>
        <v>0</v>
      </c>
      <c r="J38" s="5"/>
      <c r="K38" s="5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" x14ac:dyDescent="0.35">
      <c r="A39" s="60"/>
      <c r="B39" s="46"/>
      <c r="C39" s="47"/>
      <c r="D39" s="47"/>
      <c r="E39" s="47"/>
      <c r="F39" s="48"/>
      <c r="G39" s="16"/>
      <c r="H39" s="5"/>
      <c r="I39" s="17">
        <f t="shared" si="3"/>
        <v>0</v>
      </c>
      <c r="J39" s="5"/>
      <c r="K39" s="5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" x14ac:dyDescent="0.35">
      <c r="A40" s="60"/>
      <c r="B40" s="46"/>
      <c r="C40" s="47"/>
      <c r="D40" s="47"/>
      <c r="E40" s="47"/>
      <c r="F40" s="48"/>
      <c r="G40" s="16"/>
      <c r="H40" s="5"/>
      <c r="I40" s="17">
        <f t="shared" si="3"/>
        <v>0</v>
      </c>
      <c r="J40" s="5"/>
      <c r="K40" s="5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" x14ac:dyDescent="0.35">
      <c r="A41" s="60"/>
      <c r="B41" s="46"/>
      <c r="C41" s="47"/>
      <c r="D41" s="47"/>
      <c r="E41" s="47"/>
      <c r="F41" s="48"/>
      <c r="G41" s="24"/>
      <c r="H41" s="5"/>
      <c r="I41" s="17">
        <f t="shared" si="3"/>
        <v>0</v>
      </c>
      <c r="J41" s="5"/>
      <c r="K41" s="5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" x14ac:dyDescent="0.35">
      <c r="A42" s="60"/>
      <c r="B42" s="46"/>
      <c r="C42" s="47"/>
      <c r="D42" s="47"/>
      <c r="E42" s="47"/>
      <c r="F42" s="47"/>
      <c r="G42" s="23"/>
      <c r="H42" s="13"/>
      <c r="I42" s="17">
        <f t="shared" si="3"/>
        <v>0</v>
      </c>
      <c r="J42" s="5"/>
      <c r="K42" s="5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" x14ac:dyDescent="0.35">
      <c r="A43" s="60"/>
      <c r="B43" s="46"/>
      <c r="C43" s="47"/>
      <c r="D43" s="47"/>
      <c r="E43" s="47"/>
      <c r="F43" s="47"/>
      <c r="G43" s="23"/>
      <c r="H43" s="13"/>
      <c r="I43" s="17">
        <f t="shared" si="3"/>
        <v>0</v>
      </c>
      <c r="J43" s="5"/>
      <c r="K43" s="5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" x14ac:dyDescent="0.35">
      <c r="A44" s="60"/>
      <c r="B44" s="46"/>
      <c r="C44" s="47"/>
      <c r="D44" s="47"/>
      <c r="E44" s="47"/>
      <c r="F44" s="48"/>
      <c r="G44" s="25"/>
      <c r="H44" s="5"/>
      <c r="I44" s="17">
        <f t="shared" si="3"/>
        <v>0</v>
      </c>
      <c r="J44" s="5"/>
      <c r="K44" s="5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" x14ac:dyDescent="0.35">
      <c r="A45" s="60"/>
      <c r="B45" s="64"/>
      <c r="C45" s="65"/>
      <c r="D45" s="65"/>
      <c r="E45" s="65"/>
      <c r="F45" s="66"/>
      <c r="G45" s="24"/>
      <c r="H45" s="26"/>
      <c r="I45" s="27">
        <f t="shared" si="3"/>
        <v>0</v>
      </c>
      <c r="J45" s="26"/>
      <c r="K45" s="5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6" customHeight="1" x14ac:dyDescent="0.3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" customHeight="1" x14ac:dyDescent="0.35">
      <c r="A47" s="76" t="s">
        <v>25</v>
      </c>
      <c r="B47" s="77">
        <v>0</v>
      </c>
      <c r="C47" s="78" t="s">
        <v>26</v>
      </c>
      <c r="D47" s="79"/>
      <c r="E47" s="79"/>
      <c r="F47" s="18"/>
      <c r="G47" s="40"/>
      <c r="H47" s="40"/>
      <c r="I47" s="40"/>
      <c r="J47" s="40"/>
      <c r="K47" s="40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" x14ac:dyDescent="0.35">
      <c r="A48" s="76"/>
      <c r="B48" s="77"/>
      <c r="C48" s="80"/>
      <c r="D48" s="36"/>
      <c r="E48" s="36"/>
      <c r="F48" s="18"/>
      <c r="G48" s="40"/>
      <c r="H48" s="40"/>
      <c r="I48" s="40"/>
      <c r="J48" s="40"/>
      <c r="K48" s="40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6" customHeight="1" x14ac:dyDescent="0.35">
      <c r="A49" s="28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45" x14ac:dyDescent="0.35">
      <c r="A50" s="19" t="s">
        <v>27</v>
      </c>
      <c r="B50" s="20">
        <f>SUM(K3,K15,K21,K28,K37,B47)</f>
        <v>0</v>
      </c>
      <c r="C50" s="21"/>
      <c r="D50" s="21"/>
      <c r="E50" s="21"/>
      <c r="F50" s="21"/>
      <c r="G50" s="21"/>
      <c r="H50" s="21"/>
      <c r="I50" s="21"/>
      <c r="J50" s="2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" x14ac:dyDescent="0.35">
      <c r="A51" s="9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" x14ac:dyDescent="0.35">
      <c r="A52" s="9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" x14ac:dyDescent="0.35">
      <c r="A53" s="9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" x14ac:dyDescent="0.35">
      <c r="A54" s="9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" x14ac:dyDescent="0.35">
      <c r="A55" s="9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" x14ac:dyDescent="0.35">
      <c r="A56" s="9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" x14ac:dyDescent="0.35">
      <c r="A57" s="9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" x14ac:dyDescent="0.35">
      <c r="A58" s="9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" x14ac:dyDescent="0.35">
      <c r="A59" s="9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" x14ac:dyDescent="0.35">
      <c r="A60" s="9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" x14ac:dyDescent="0.35">
      <c r="A61" s="9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" x14ac:dyDescent="0.35">
      <c r="A62" s="9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" x14ac:dyDescent="0.35">
      <c r="A63" s="9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" x14ac:dyDescent="0.35">
      <c r="A64" s="9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" x14ac:dyDescent="0.35">
      <c r="A65" s="9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" x14ac:dyDescent="0.35">
      <c r="A66" s="9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" x14ac:dyDescent="0.35">
      <c r="A67" s="9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" x14ac:dyDescent="0.35">
      <c r="A68" s="9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" x14ac:dyDescent="0.35">
      <c r="A69" s="9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" x14ac:dyDescent="0.35">
      <c r="A70" s="9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" x14ac:dyDescent="0.35">
      <c r="A71" s="9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" x14ac:dyDescent="0.35">
      <c r="A72" s="9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" x14ac:dyDescent="0.35">
      <c r="A73" s="9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" x14ac:dyDescent="0.35">
      <c r="A74" s="9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" x14ac:dyDescent="0.35">
      <c r="A75" s="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" x14ac:dyDescent="0.35">
      <c r="A76" s="9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" x14ac:dyDescent="0.35">
      <c r="A77" s="9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" x14ac:dyDescent="0.35">
      <c r="A78" s="9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" x14ac:dyDescent="0.35">
      <c r="A79" s="9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" x14ac:dyDescent="0.35">
      <c r="A80" s="9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" x14ac:dyDescent="0.35">
      <c r="A81" s="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" x14ac:dyDescent="0.35">
      <c r="A82" s="9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" x14ac:dyDescent="0.35">
      <c r="A83" s="9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" x14ac:dyDescent="0.35">
      <c r="A84" s="9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" x14ac:dyDescent="0.35">
      <c r="A85" s="9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" x14ac:dyDescent="0.35">
      <c r="A86" s="9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" x14ac:dyDescent="0.35">
      <c r="A87" s="9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" x14ac:dyDescent="0.35">
      <c r="A88" s="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" x14ac:dyDescent="0.35">
      <c r="A89" s="9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" x14ac:dyDescent="0.35">
      <c r="A90" s="9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" x14ac:dyDescent="0.35">
      <c r="A91" s="9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" x14ac:dyDescent="0.35">
      <c r="A92" s="9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" x14ac:dyDescent="0.35">
      <c r="A93" s="9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" x14ac:dyDescent="0.35">
      <c r="A94" s="9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" x14ac:dyDescent="0.35">
      <c r="A95" s="9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" x14ac:dyDescent="0.35">
      <c r="A96" s="9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" x14ac:dyDescent="0.35">
      <c r="A97" s="9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" x14ac:dyDescent="0.35">
      <c r="A98" s="9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" x14ac:dyDescent="0.35">
      <c r="A99" s="9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" x14ac:dyDescent="0.35">
      <c r="A100" s="9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" x14ac:dyDescent="0.35">
      <c r="A101" s="9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" x14ac:dyDescent="0.35">
      <c r="A102" s="9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" x14ac:dyDescent="0.35">
      <c r="A103" s="9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" x14ac:dyDescent="0.35">
      <c r="A104" s="9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" x14ac:dyDescent="0.35">
      <c r="A105" s="9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" x14ac:dyDescent="0.35">
      <c r="A106" s="9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" x14ac:dyDescent="0.35">
      <c r="A107" s="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" x14ac:dyDescent="0.35">
      <c r="A108" s="9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" x14ac:dyDescent="0.35">
      <c r="A109" s="9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" x14ac:dyDescent="0.35">
      <c r="A110" s="9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" x14ac:dyDescent="0.35">
      <c r="A111" s="9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" x14ac:dyDescent="0.35">
      <c r="A112" s="9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" x14ac:dyDescent="0.35">
      <c r="A113" s="9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" x14ac:dyDescent="0.35">
      <c r="A114" s="9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" x14ac:dyDescent="0.35">
      <c r="A115" s="9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" x14ac:dyDescent="0.35">
      <c r="A116" s="9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" x14ac:dyDescent="0.35">
      <c r="A117" s="9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" x14ac:dyDescent="0.35">
      <c r="A118" s="9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" x14ac:dyDescent="0.35">
      <c r="A119" s="9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" x14ac:dyDescent="0.35">
      <c r="A120" s="9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" x14ac:dyDescent="0.35">
      <c r="A121" s="9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" x14ac:dyDescent="0.35">
      <c r="A122" s="9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" x14ac:dyDescent="0.35">
      <c r="A123" s="9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" x14ac:dyDescent="0.35">
      <c r="A124" s="9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" x14ac:dyDescent="0.35">
      <c r="A125" s="9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" x14ac:dyDescent="0.35">
      <c r="A126" s="9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" x14ac:dyDescent="0.35">
      <c r="A127" s="9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" x14ac:dyDescent="0.35">
      <c r="A128" s="9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" x14ac:dyDescent="0.35">
      <c r="A129" s="9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" x14ac:dyDescent="0.35">
      <c r="A130" s="9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" x14ac:dyDescent="0.35">
      <c r="A131" s="9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" x14ac:dyDescent="0.35">
      <c r="A132" s="9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" x14ac:dyDescent="0.35">
      <c r="A133" s="9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" x14ac:dyDescent="0.35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" x14ac:dyDescent="0.35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" x14ac:dyDescent="0.35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" x14ac:dyDescent="0.35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" x14ac:dyDescent="0.35">
      <c r="A138" s="9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" x14ac:dyDescent="0.35">
      <c r="A139" s="9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" x14ac:dyDescent="0.35">
      <c r="A140" s="9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" x14ac:dyDescent="0.35">
      <c r="A141" s="9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" x14ac:dyDescent="0.35">
      <c r="A142" s="9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" x14ac:dyDescent="0.35">
      <c r="A143" s="9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" x14ac:dyDescent="0.35">
      <c r="A144" s="9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" x14ac:dyDescent="0.35">
      <c r="A145" s="9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" x14ac:dyDescent="0.35">
      <c r="A146" s="9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" x14ac:dyDescent="0.35">
      <c r="A147" s="9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" x14ac:dyDescent="0.35">
      <c r="A148" s="9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" x14ac:dyDescent="0.35">
      <c r="A149" s="9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" x14ac:dyDescent="0.35">
      <c r="A150" s="9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" x14ac:dyDescent="0.35">
      <c r="A151" s="9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" x14ac:dyDescent="0.35">
      <c r="A152" s="9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" x14ac:dyDescent="0.35">
      <c r="A153" s="9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" x14ac:dyDescent="0.35">
      <c r="A154" s="9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" x14ac:dyDescent="0.35">
      <c r="A155" s="9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" x14ac:dyDescent="0.35">
      <c r="A156" s="9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" x14ac:dyDescent="0.35">
      <c r="A157" s="9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" x14ac:dyDescent="0.35">
      <c r="A158" s="9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" x14ac:dyDescent="0.35">
      <c r="A159" s="9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" x14ac:dyDescent="0.35">
      <c r="A160" s="9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" x14ac:dyDescent="0.35">
      <c r="A161" s="9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" x14ac:dyDescent="0.35">
      <c r="A162" s="9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" x14ac:dyDescent="0.35">
      <c r="A163" s="9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" x14ac:dyDescent="0.35">
      <c r="A164" s="9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" x14ac:dyDescent="0.35">
      <c r="A165" s="9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" x14ac:dyDescent="0.35">
      <c r="A166" s="9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" x14ac:dyDescent="0.35">
      <c r="A167" s="9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" x14ac:dyDescent="0.35">
      <c r="A168" s="9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" x14ac:dyDescent="0.35">
      <c r="A169" s="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" x14ac:dyDescent="0.35">
      <c r="A170" s="9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" x14ac:dyDescent="0.35">
      <c r="A171" s="9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" x14ac:dyDescent="0.35">
      <c r="A172" s="9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" x14ac:dyDescent="0.35">
      <c r="A173" s="9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" x14ac:dyDescent="0.35">
      <c r="A174" s="9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" x14ac:dyDescent="0.35">
      <c r="A175" s="9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" x14ac:dyDescent="0.35">
      <c r="A176" s="9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" x14ac:dyDescent="0.35">
      <c r="A177" s="9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" x14ac:dyDescent="0.35">
      <c r="A178" s="9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" x14ac:dyDescent="0.35">
      <c r="A179" s="9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" x14ac:dyDescent="0.35">
      <c r="A180" s="9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" x14ac:dyDescent="0.35">
      <c r="A181" s="9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" x14ac:dyDescent="0.35">
      <c r="A182" s="9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" x14ac:dyDescent="0.35">
      <c r="A183" s="9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" x14ac:dyDescent="0.35">
      <c r="A184" s="9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" x14ac:dyDescent="0.35">
      <c r="A185" s="9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" x14ac:dyDescent="0.35">
      <c r="A186" s="9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" x14ac:dyDescent="0.35">
      <c r="A187" s="9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" x14ac:dyDescent="0.35">
      <c r="A188" s="9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" x14ac:dyDescent="0.35">
      <c r="A189" s="9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" x14ac:dyDescent="0.35">
      <c r="A190" s="9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" x14ac:dyDescent="0.35">
      <c r="A191" s="9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" x14ac:dyDescent="0.35">
      <c r="A192" s="9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" x14ac:dyDescent="0.35">
      <c r="A193" s="9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" x14ac:dyDescent="0.35">
      <c r="A194" s="9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" x14ac:dyDescent="0.35">
      <c r="A195" s="9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" x14ac:dyDescent="0.35">
      <c r="A196" s="9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" x14ac:dyDescent="0.35">
      <c r="A197" s="9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" x14ac:dyDescent="0.35">
      <c r="A198" s="9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" x14ac:dyDescent="0.35">
      <c r="A199" s="9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" x14ac:dyDescent="0.35">
      <c r="A200" s="9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" x14ac:dyDescent="0.35">
      <c r="A201" s="9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" x14ac:dyDescent="0.35">
      <c r="A202" s="9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" x14ac:dyDescent="0.35">
      <c r="A203" s="9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" x14ac:dyDescent="0.35">
      <c r="A204" s="9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" x14ac:dyDescent="0.35">
      <c r="A205" s="9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" x14ac:dyDescent="0.35">
      <c r="A206" s="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" x14ac:dyDescent="0.35">
      <c r="A207" s="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" x14ac:dyDescent="0.35">
      <c r="A208" s="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" x14ac:dyDescent="0.35">
      <c r="A209" s="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" x14ac:dyDescent="0.35">
      <c r="A210" s="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" x14ac:dyDescent="0.35">
      <c r="A211" s="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" x14ac:dyDescent="0.35">
      <c r="A212" s="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" x14ac:dyDescent="0.35">
      <c r="A213" s="9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" x14ac:dyDescent="0.35">
      <c r="A214" s="9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" x14ac:dyDescent="0.35">
      <c r="A215" s="9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" x14ac:dyDescent="0.35">
      <c r="A216" s="9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" x14ac:dyDescent="0.35">
      <c r="A217" s="9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" x14ac:dyDescent="0.35">
      <c r="A218" s="9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" x14ac:dyDescent="0.35">
      <c r="A219" s="9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" x14ac:dyDescent="0.35">
      <c r="A220" s="9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" x14ac:dyDescent="0.35">
      <c r="A221" s="9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" x14ac:dyDescent="0.35">
      <c r="A222" s="9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" x14ac:dyDescent="0.35">
      <c r="A223" s="9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" x14ac:dyDescent="0.35">
      <c r="A224" s="9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" x14ac:dyDescent="0.35">
      <c r="A225" s="9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" x14ac:dyDescent="0.35">
      <c r="A226" s="9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" x14ac:dyDescent="0.35">
      <c r="A227" s="9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" x14ac:dyDescent="0.35">
      <c r="A228" s="9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" x14ac:dyDescent="0.35">
      <c r="A229" s="9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" x14ac:dyDescent="0.35">
      <c r="A230" s="9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" x14ac:dyDescent="0.35">
      <c r="A231" s="9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" x14ac:dyDescent="0.35">
      <c r="A232" s="9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" x14ac:dyDescent="0.35">
      <c r="A233" s="9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" x14ac:dyDescent="0.35">
      <c r="A234" s="9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" x14ac:dyDescent="0.35">
      <c r="A235" s="9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" x14ac:dyDescent="0.35">
      <c r="A236" s="9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" x14ac:dyDescent="0.35">
      <c r="A237" s="9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" x14ac:dyDescent="0.35">
      <c r="A238" s="9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" x14ac:dyDescent="0.35">
      <c r="A239" s="9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" x14ac:dyDescent="0.35">
      <c r="A240" s="9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" x14ac:dyDescent="0.35">
      <c r="A241" s="9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" x14ac:dyDescent="0.35">
      <c r="A242" s="9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" x14ac:dyDescent="0.35">
      <c r="A243" s="9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" x14ac:dyDescent="0.35">
      <c r="A244" s="9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" x14ac:dyDescent="0.35">
      <c r="A245" s="9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" x14ac:dyDescent="0.35">
      <c r="A246" s="9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" x14ac:dyDescent="0.35">
      <c r="A247" s="9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5" x14ac:dyDescent="0.35">
      <c r="A248" s="9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5" x14ac:dyDescent="0.35">
      <c r="A249" s="9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5" x14ac:dyDescent="0.35">
      <c r="A250" s="9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5" x14ac:dyDescent="0.35">
      <c r="A251" s="9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5" x14ac:dyDescent="0.35">
      <c r="A252" s="9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5" x14ac:dyDescent="0.35">
      <c r="A253" s="9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5" x14ac:dyDescent="0.35">
      <c r="A254" s="9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5" x14ac:dyDescent="0.35">
      <c r="A255" s="9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5" x14ac:dyDescent="0.35">
      <c r="A256" s="9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5" x14ac:dyDescent="0.35">
      <c r="A257" s="9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5" x14ac:dyDescent="0.35">
      <c r="A258" s="9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5" x14ac:dyDescent="0.35">
      <c r="A259" s="9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5" x14ac:dyDescent="0.35">
      <c r="A260" s="9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5" x14ac:dyDescent="0.35">
      <c r="A261" s="9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5" x14ac:dyDescent="0.35">
      <c r="A262" s="9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5" x14ac:dyDescent="0.35">
      <c r="A263" s="9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5" x14ac:dyDescent="0.35">
      <c r="A264" s="9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5" x14ac:dyDescent="0.35">
      <c r="A265" s="9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5" x14ac:dyDescent="0.35">
      <c r="A266" s="9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5" x14ac:dyDescent="0.35">
      <c r="A267" s="9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5" x14ac:dyDescent="0.35">
      <c r="A268" s="9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5" x14ac:dyDescent="0.35">
      <c r="A269" s="9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5" x14ac:dyDescent="0.35">
      <c r="A270" s="9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5" x14ac:dyDescent="0.35">
      <c r="A271" s="9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5" x14ac:dyDescent="0.35">
      <c r="A272" s="9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5" x14ac:dyDescent="0.35">
      <c r="A273" s="9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5" x14ac:dyDescent="0.35">
      <c r="A274" s="9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5" x14ac:dyDescent="0.35">
      <c r="A275" s="9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5" x14ac:dyDescent="0.35">
      <c r="A276" s="9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5" x14ac:dyDescent="0.35">
      <c r="A277" s="9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5" x14ac:dyDescent="0.35">
      <c r="A278" s="9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5" x14ac:dyDescent="0.35">
      <c r="A279" s="9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5" x14ac:dyDescent="0.35">
      <c r="A280" s="9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5" x14ac:dyDescent="0.35">
      <c r="A281" s="9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5" x14ac:dyDescent="0.35">
      <c r="A282" s="9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5" x14ac:dyDescent="0.35">
      <c r="A283" s="9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5" x14ac:dyDescent="0.35">
      <c r="A284" s="9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5" x14ac:dyDescent="0.35">
      <c r="A285" s="9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5" x14ac:dyDescent="0.35">
      <c r="A286" s="9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5" x14ac:dyDescent="0.35">
      <c r="A287" s="9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5" x14ac:dyDescent="0.35">
      <c r="A288" s="9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5" x14ac:dyDescent="0.35">
      <c r="A289" s="9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5" x14ac:dyDescent="0.35">
      <c r="A290" s="9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5" x14ac:dyDescent="0.35">
      <c r="A291" s="9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5" x14ac:dyDescent="0.35">
      <c r="A292" s="9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5" x14ac:dyDescent="0.35">
      <c r="A293" s="9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5" x14ac:dyDescent="0.35">
      <c r="A294" s="9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5" x14ac:dyDescent="0.35">
      <c r="A295" s="9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5" x14ac:dyDescent="0.35">
      <c r="A296" s="9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5" x14ac:dyDescent="0.35">
      <c r="A297" s="9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5" x14ac:dyDescent="0.35">
      <c r="A298" s="9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5" x14ac:dyDescent="0.35">
      <c r="A299" s="9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5" x14ac:dyDescent="0.35">
      <c r="A300" s="9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5" x14ac:dyDescent="0.35">
      <c r="A301" s="9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5" x14ac:dyDescent="0.35">
      <c r="A302" s="9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5" x14ac:dyDescent="0.35">
      <c r="A303" s="9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5" x14ac:dyDescent="0.35">
      <c r="A304" s="9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5" x14ac:dyDescent="0.35">
      <c r="A305" s="9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5" x14ac:dyDescent="0.35">
      <c r="A306" s="9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5" x14ac:dyDescent="0.35">
      <c r="A307" s="9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5" x14ac:dyDescent="0.35">
      <c r="A308" s="9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5" x14ac:dyDescent="0.35">
      <c r="A309" s="9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5" x14ac:dyDescent="0.35">
      <c r="A310" s="9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5" x14ac:dyDescent="0.35">
      <c r="A311" s="9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5" x14ac:dyDescent="0.35">
      <c r="A312" s="9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5" x14ac:dyDescent="0.35">
      <c r="A313" s="9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5" x14ac:dyDescent="0.35">
      <c r="A314" s="9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5" x14ac:dyDescent="0.35">
      <c r="A315" s="9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5" x14ac:dyDescent="0.35">
      <c r="A316" s="9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5" x14ac:dyDescent="0.35">
      <c r="A317" s="9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5" x14ac:dyDescent="0.35">
      <c r="A318" s="9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5" x14ac:dyDescent="0.35">
      <c r="A319" s="9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5" x14ac:dyDescent="0.35">
      <c r="A320" s="9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5" x14ac:dyDescent="0.35">
      <c r="A321" s="9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5" x14ac:dyDescent="0.35">
      <c r="A322" s="9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5" x14ac:dyDescent="0.35">
      <c r="A323" s="9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5" x14ac:dyDescent="0.35">
      <c r="A324" s="9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5" x14ac:dyDescent="0.35">
      <c r="A325" s="9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5" x14ac:dyDescent="0.35">
      <c r="A326" s="9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5" x14ac:dyDescent="0.35">
      <c r="A327" s="9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5" x14ac:dyDescent="0.35">
      <c r="A328" s="9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5" x14ac:dyDescent="0.35">
      <c r="A329" s="9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5" x14ac:dyDescent="0.35">
      <c r="A330" s="9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5" x14ac:dyDescent="0.35">
      <c r="A331" s="9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5" x14ac:dyDescent="0.35">
      <c r="A332" s="9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5" x14ac:dyDescent="0.35">
      <c r="A333" s="9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5" x14ac:dyDescent="0.35">
      <c r="A334" s="9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5" x14ac:dyDescent="0.35">
      <c r="A335" s="9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5" x14ac:dyDescent="0.35">
      <c r="A336" s="9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5" x14ac:dyDescent="0.35">
      <c r="A337" s="9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5" x14ac:dyDescent="0.35">
      <c r="A338" s="9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5" x14ac:dyDescent="0.35">
      <c r="A339" s="9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5" x14ac:dyDescent="0.35">
      <c r="A340" s="9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5" x14ac:dyDescent="0.35">
      <c r="A341" s="9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5" x14ac:dyDescent="0.35">
      <c r="A342" s="9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5" x14ac:dyDescent="0.35">
      <c r="A343" s="9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5" x14ac:dyDescent="0.35">
      <c r="A344" s="9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5" x14ac:dyDescent="0.35">
      <c r="A345" s="9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5" x14ac:dyDescent="0.35">
      <c r="A346" s="9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5" x14ac:dyDescent="0.35">
      <c r="A347" s="9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5" x14ac:dyDescent="0.35">
      <c r="A348" s="9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5" x14ac:dyDescent="0.35">
      <c r="A349" s="9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5" x14ac:dyDescent="0.35">
      <c r="A350" s="9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5" x14ac:dyDescent="0.35">
      <c r="A351" s="9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5" x14ac:dyDescent="0.35">
      <c r="A352" s="9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5" x14ac:dyDescent="0.35">
      <c r="A353" s="9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5" x14ac:dyDescent="0.35">
      <c r="A354" s="9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5" x14ac:dyDescent="0.35">
      <c r="A355" s="9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5" x14ac:dyDescent="0.35">
      <c r="A356" s="9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5" x14ac:dyDescent="0.35">
      <c r="A357" s="9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5" x14ac:dyDescent="0.35">
      <c r="A358" s="9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5" x14ac:dyDescent="0.35">
      <c r="A359" s="9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5" x14ac:dyDescent="0.35">
      <c r="A360" s="9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5" x14ac:dyDescent="0.35">
      <c r="A361" s="9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5" x14ac:dyDescent="0.35">
      <c r="A362" s="9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5" x14ac:dyDescent="0.35">
      <c r="A363" s="9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5" x14ac:dyDescent="0.35">
      <c r="A364" s="9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5" x14ac:dyDescent="0.35">
      <c r="A365" s="9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5" x14ac:dyDescent="0.35">
      <c r="A366" s="9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5" x14ac:dyDescent="0.35">
      <c r="A367" s="9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5" x14ac:dyDescent="0.35">
      <c r="A368" s="9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5" x14ac:dyDescent="0.35">
      <c r="A369" s="9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5" x14ac:dyDescent="0.35">
      <c r="A370" s="9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5" x14ac:dyDescent="0.35">
      <c r="A371" s="9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5" x14ac:dyDescent="0.35">
      <c r="A372" s="9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5" x14ac:dyDescent="0.35">
      <c r="A373" s="9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5" x14ac:dyDescent="0.35">
      <c r="A374" s="9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5" x14ac:dyDescent="0.35">
      <c r="A375" s="9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5" x14ac:dyDescent="0.35">
      <c r="A376" s="9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5" x14ac:dyDescent="0.35">
      <c r="A377" s="9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5" x14ac:dyDescent="0.35">
      <c r="A378" s="9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5" x14ac:dyDescent="0.35">
      <c r="A379" s="9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5" x14ac:dyDescent="0.35">
      <c r="A380" s="9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5" x14ac:dyDescent="0.35">
      <c r="A381" s="9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5" x14ac:dyDescent="0.35">
      <c r="A382" s="9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5" x14ac:dyDescent="0.35">
      <c r="A383" s="9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5" x14ac:dyDescent="0.35">
      <c r="A384" s="9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5" x14ac:dyDescent="0.35">
      <c r="A385" s="9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5" x14ac:dyDescent="0.35">
      <c r="A386" s="9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5" x14ac:dyDescent="0.35">
      <c r="A387" s="9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5" x14ac:dyDescent="0.35">
      <c r="A388" s="9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5" x14ac:dyDescent="0.35">
      <c r="A389" s="9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5" x14ac:dyDescent="0.35">
      <c r="A390" s="9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5" x14ac:dyDescent="0.35">
      <c r="A391" s="9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5" x14ac:dyDescent="0.35">
      <c r="A392" s="9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5" x14ac:dyDescent="0.35">
      <c r="A393" s="9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5" x14ac:dyDescent="0.35">
      <c r="A394" s="9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5" x14ac:dyDescent="0.35">
      <c r="A395" s="9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5" x14ac:dyDescent="0.35">
      <c r="A396" s="9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5" x14ac:dyDescent="0.35">
      <c r="A397" s="9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5" x14ac:dyDescent="0.35">
      <c r="A398" s="9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5" x14ac:dyDescent="0.35">
      <c r="A399" s="9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5" x14ac:dyDescent="0.35">
      <c r="A400" s="9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5" x14ac:dyDescent="0.35">
      <c r="A401" s="9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5" x14ac:dyDescent="0.35">
      <c r="A402" s="9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5" x14ac:dyDescent="0.35">
      <c r="A403" s="9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5" x14ac:dyDescent="0.35">
      <c r="A404" s="9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5" x14ac:dyDescent="0.35">
      <c r="A405" s="9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5" x14ac:dyDescent="0.35">
      <c r="A406" s="9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5" x14ac:dyDescent="0.35">
      <c r="A407" s="9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5" x14ac:dyDescent="0.35">
      <c r="A408" s="9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5" x14ac:dyDescent="0.35">
      <c r="A409" s="9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5" x14ac:dyDescent="0.35">
      <c r="A410" s="9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5" x14ac:dyDescent="0.35">
      <c r="A411" s="9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5" x14ac:dyDescent="0.35">
      <c r="A412" s="9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5" x14ac:dyDescent="0.35">
      <c r="A413" s="9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5" x14ac:dyDescent="0.35">
      <c r="A414" s="9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5" x14ac:dyDescent="0.35">
      <c r="A415" s="9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5" x14ac:dyDescent="0.35">
      <c r="A416" s="9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5" x14ac:dyDescent="0.35">
      <c r="A417" s="9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5" x14ac:dyDescent="0.35">
      <c r="A418" s="9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5" x14ac:dyDescent="0.35">
      <c r="A419" s="9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5" x14ac:dyDescent="0.35">
      <c r="A420" s="9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5" x14ac:dyDescent="0.35">
      <c r="A421" s="9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5" x14ac:dyDescent="0.35">
      <c r="A422" s="9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5" x14ac:dyDescent="0.35">
      <c r="A423" s="9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5" x14ac:dyDescent="0.35">
      <c r="A424" s="9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5" x14ac:dyDescent="0.35">
      <c r="A425" s="9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5" x14ac:dyDescent="0.35">
      <c r="A426" s="9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5" x14ac:dyDescent="0.35">
      <c r="A427" s="9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5" x14ac:dyDescent="0.35">
      <c r="A428" s="9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5" x14ac:dyDescent="0.35">
      <c r="A429" s="9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5" x14ac:dyDescent="0.35">
      <c r="A430" s="9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5" x14ac:dyDescent="0.35">
      <c r="A431" s="9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5" x14ac:dyDescent="0.35">
      <c r="A432" s="9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5" x14ac:dyDescent="0.35">
      <c r="A433" s="9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5" x14ac:dyDescent="0.35">
      <c r="A434" s="9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5" x14ac:dyDescent="0.35">
      <c r="A435" s="9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5" x14ac:dyDescent="0.35">
      <c r="A436" s="9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5" x14ac:dyDescent="0.35">
      <c r="A437" s="9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5" x14ac:dyDescent="0.35">
      <c r="A438" s="9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5" x14ac:dyDescent="0.35">
      <c r="A439" s="9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5" x14ac:dyDescent="0.35">
      <c r="A440" s="9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5" x14ac:dyDescent="0.35">
      <c r="A441" s="9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5" x14ac:dyDescent="0.35">
      <c r="A442" s="9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5" x14ac:dyDescent="0.35">
      <c r="A443" s="9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5" x14ac:dyDescent="0.35">
      <c r="A444" s="9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5" x14ac:dyDescent="0.35">
      <c r="A445" s="9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5" x14ac:dyDescent="0.35">
      <c r="A446" s="9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5" x14ac:dyDescent="0.35">
      <c r="A447" s="9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5" x14ac:dyDescent="0.35">
      <c r="A448" s="9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5" x14ac:dyDescent="0.35">
      <c r="A449" s="9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5" x14ac:dyDescent="0.35">
      <c r="A450" s="9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5" x14ac:dyDescent="0.35">
      <c r="A451" s="9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5" x14ac:dyDescent="0.35">
      <c r="A452" s="9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5" x14ac:dyDescent="0.35">
      <c r="A453" s="9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5" x14ac:dyDescent="0.35">
      <c r="A454" s="9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5" x14ac:dyDescent="0.35">
      <c r="A455" s="9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5" x14ac:dyDescent="0.35">
      <c r="A456" s="9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5" x14ac:dyDescent="0.35">
      <c r="A457" s="9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5" x14ac:dyDescent="0.35">
      <c r="A458" s="9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5" x14ac:dyDescent="0.35">
      <c r="A459" s="9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5" x14ac:dyDescent="0.35">
      <c r="A460" s="9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5" x14ac:dyDescent="0.35">
      <c r="A461" s="9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5" x14ac:dyDescent="0.35">
      <c r="A462" s="9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5" x14ac:dyDescent="0.35">
      <c r="A463" s="9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5" x14ac:dyDescent="0.35">
      <c r="A464" s="9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5" x14ac:dyDescent="0.35">
      <c r="A465" s="9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5" x14ac:dyDescent="0.35">
      <c r="A466" s="9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5" x14ac:dyDescent="0.35">
      <c r="A467" s="9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5" x14ac:dyDescent="0.35">
      <c r="A468" s="9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5" x14ac:dyDescent="0.35">
      <c r="A469" s="9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5" x14ac:dyDescent="0.35">
      <c r="A470" s="9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5" x14ac:dyDescent="0.35">
      <c r="A471" s="9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5" x14ac:dyDescent="0.35">
      <c r="A472" s="9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5" x14ac:dyDescent="0.35">
      <c r="A473" s="9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5" x14ac:dyDescent="0.35">
      <c r="A474" s="9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5" x14ac:dyDescent="0.35">
      <c r="A475" s="9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5" x14ac:dyDescent="0.35">
      <c r="A476" s="9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5" x14ac:dyDescent="0.35">
      <c r="A477" s="9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5" x14ac:dyDescent="0.35">
      <c r="A478" s="9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5" x14ac:dyDescent="0.35">
      <c r="A479" s="9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5" x14ac:dyDescent="0.35">
      <c r="A480" s="9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5" x14ac:dyDescent="0.35">
      <c r="A481" s="9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5" x14ac:dyDescent="0.35">
      <c r="A482" s="9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5" x14ac:dyDescent="0.35">
      <c r="A483" s="9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5" x14ac:dyDescent="0.35">
      <c r="A484" s="9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5" x14ac:dyDescent="0.35">
      <c r="A485" s="9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5" x14ac:dyDescent="0.35">
      <c r="A486" s="9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5" x14ac:dyDescent="0.35">
      <c r="A487" s="9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5" x14ac:dyDescent="0.35">
      <c r="A488" s="9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5" x14ac:dyDescent="0.35">
      <c r="A489" s="9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5" x14ac:dyDescent="0.35">
      <c r="A490" s="9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5" x14ac:dyDescent="0.35">
      <c r="A491" s="9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5" x14ac:dyDescent="0.35">
      <c r="A492" s="9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5" x14ac:dyDescent="0.35">
      <c r="A493" s="9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5" x14ac:dyDescent="0.35">
      <c r="A494" s="9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5" x14ac:dyDescent="0.35">
      <c r="A495" s="9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5" x14ac:dyDescent="0.35">
      <c r="A496" s="9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5" x14ac:dyDescent="0.35">
      <c r="A497" s="9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5" x14ac:dyDescent="0.35">
      <c r="A498" s="9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5" x14ac:dyDescent="0.35">
      <c r="A499" s="9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5" x14ac:dyDescent="0.35">
      <c r="A500" s="9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5" x14ac:dyDescent="0.35">
      <c r="A501" s="9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5" x14ac:dyDescent="0.35">
      <c r="A502" s="9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5" x14ac:dyDescent="0.35">
      <c r="A503" s="9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5" x14ac:dyDescent="0.35">
      <c r="A504" s="9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5" x14ac:dyDescent="0.35">
      <c r="A505" s="9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5" x14ac:dyDescent="0.35">
      <c r="A506" s="9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5" x14ac:dyDescent="0.35">
      <c r="A507" s="9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5" x14ac:dyDescent="0.35">
      <c r="A508" s="9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5" x14ac:dyDescent="0.35">
      <c r="A509" s="9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5" x14ac:dyDescent="0.35">
      <c r="A510" s="9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5" x14ac:dyDescent="0.35">
      <c r="A511" s="9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5" x14ac:dyDescent="0.35">
      <c r="A512" s="9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5" x14ac:dyDescent="0.35">
      <c r="A513" s="9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5" x14ac:dyDescent="0.35">
      <c r="A514" s="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5" x14ac:dyDescent="0.35">
      <c r="A515" s="9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5" x14ac:dyDescent="0.35">
      <c r="A516" s="9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5" x14ac:dyDescent="0.35">
      <c r="A517" s="9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5" x14ac:dyDescent="0.35">
      <c r="A518" s="9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5" x14ac:dyDescent="0.35">
      <c r="A519" s="9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5" x14ac:dyDescent="0.35">
      <c r="A520" s="9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5" x14ac:dyDescent="0.35">
      <c r="A521" s="9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5" x14ac:dyDescent="0.35">
      <c r="A522" s="9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5" x14ac:dyDescent="0.35">
      <c r="A523" s="9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5" x14ac:dyDescent="0.35">
      <c r="A524" s="9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5" x14ac:dyDescent="0.35">
      <c r="A525" s="9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5" x14ac:dyDescent="0.35">
      <c r="A526" s="9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5" x14ac:dyDescent="0.35">
      <c r="A527" s="9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5" x14ac:dyDescent="0.35">
      <c r="A528" s="9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5" x14ac:dyDescent="0.35">
      <c r="A529" s="9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5" x14ac:dyDescent="0.35">
      <c r="A530" s="9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5" x14ac:dyDescent="0.35">
      <c r="A531" s="9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5" x14ac:dyDescent="0.35">
      <c r="A532" s="9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5" x14ac:dyDescent="0.35">
      <c r="A533" s="9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5" x14ac:dyDescent="0.35">
      <c r="A534" s="9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5" x14ac:dyDescent="0.35">
      <c r="A535" s="9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5" x14ac:dyDescent="0.35">
      <c r="A536" s="9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5" x14ac:dyDescent="0.35">
      <c r="A537" s="9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5" x14ac:dyDescent="0.35">
      <c r="A538" s="9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5" x14ac:dyDescent="0.35">
      <c r="A539" s="9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5" x14ac:dyDescent="0.35">
      <c r="A540" s="9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5" x14ac:dyDescent="0.35">
      <c r="A541" s="9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5" x14ac:dyDescent="0.35">
      <c r="A542" s="9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5" x14ac:dyDescent="0.35">
      <c r="A543" s="9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5" x14ac:dyDescent="0.35">
      <c r="A544" s="9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5" x14ac:dyDescent="0.35">
      <c r="A545" s="9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5" x14ac:dyDescent="0.35">
      <c r="A546" s="9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5" x14ac:dyDescent="0.35">
      <c r="A547" s="9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5" x14ac:dyDescent="0.35">
      <c r="A548" s="9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5" x14ac:dyDescent="0.35">
      <c r="A549" s="9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5" x14ac:dyDescent="0.35">
      <c r="A550" s="9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5" x14ac:dyDescent="0.35">
      <c r="A551" s="9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5" x14ac:dyDescent="0.35">
      <c r="A552" s="9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5" x14ac:dyDescent="0.35">
      <c r="A553" s="9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5" x14ac:dyDescent="0.35">
      <c r="A554" s="9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5" x14ac:dyDescent="0.35">
      <c r="A555" s="9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5" x14ac:dyDescent="0.35">
      <c r="A556" s="9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5" x14ac:dyDescent="0.35">
      <c r="A557" s="9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5" x14ac:dyDescent="0.35">
      <c r="A558" s="9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5" x14ac:dyDescent="0.35">
      <c r="A559" s="9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5" x14ac:dyDescent="0.35">
      <c r="A560" s="9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5" x14ac:dyDescent="0.35">
      <c r="A561" s="9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5" x14ac:dyDescent="0.35">
      <c r="A562" s="9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5" x14ac:dyDescent="0.35">
      <c r="A563" s="9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5" x14ac:dyDescent="0.35">
      <c r="A564" s="9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5" x14ac:dyDescent="0.35">
      <c r="A565" s="9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5" x14ac:dyDescent="0.35">
      <c r="A566" s="9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5" x14ac:dyDescent="0.35">
      <c r="A567" s="9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5" x14ac:dyDescent="0.35">
      <c r="A568" s="9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5" x14ac:dyDescent="0.35">
      <c r="A569" s="9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5" x14ac:dyDescent="0.35">
      <c r="A570" s="9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5" x14ac:dyDescent="0.35">
      <c r="A571" s="9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5" x14ac:dyDescent="0.35">
      <c r="A572" s="9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5" x14ac:dyDescent="0.35">
      <c r="A573" s="9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5" x14ac:dyDescent="0.35">
      <c r="A574" s="9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5" x14ac:dyDescent="0.35">
      <c r="A575" s="9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5" x14ac:dyDescent="0.35">
      <c r="A576" s="9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5" x14ac:dyDescent="0.35">
      <c r="A577" s="9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5" x14ac:dyDescent="0.35">
      <c r="A578" s="9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5" x14ac:dyDescent="0.35">
      <c r="A579" s="9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5" x14ac:dyDescent="0.35">
      <c r="A580" s="9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5" x14ac:dyDescent="0.35">
      <c r="A581" s="9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5" x14ac:dyDescent="0.35">
      <c r="A582" s="9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5" x14ac:dyDescent="0.35">
      <c r="A583" s="9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5" x14ac:dyDescent="0.35">
      <c r="A584" s="9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5" x14ac:dyDescent="0.35">
      <c r="A585" s="9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5" x14ac:dyDescent="0.35">
      <c r="A586" s="9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5" x14ac:dyDescent="0.35">
      <c r="A587" s="9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5" x14ac:dyDescent="0.35">
      <c r="A588" s="9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5" x14ac:dyDescent="0.35">
      <c r="A589" s="9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5" x14ac:dyDescent="0.35">
      <c r="A590" s="9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5" x14ac:dyDescent="0.35">
      <c r="A591" s="9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5" x14ac:dyDescent="0.35">
      <c r="A592" s="9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5" x14ac:dyDescent="0.35">
      <c r="A593" s="9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5" x14ac:dyDescent="0.35">
      <c r="A594" s="9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5" x14ac:dyDescent="0.35">
      <c r="A595" s="9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5" x14ac:dyDescent="0.35">
      <c r="A596" s="9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5" x14ac:dyDescent="0.35">
      <c r="A597" s="9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5" x14ac:dyDescent="0.35">
      <c r="A598" s="9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5" x14ac:dyDescent="0.35">
      <c r="A599" s="9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5" x14ac:dyDescent="0.35">
      <c r="A600" s="9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5" x14ac:dyDescent="0.35">
      <c r="A601" s="9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5" x14ac:dyDescent="0.35">
      <c r="A602" s="9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5" x14ac:dyDescent="0.35">
      <c r="A603" s="9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5" x14ac:dyDescent="0.35">
      <c r="A604" s="9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5" x14ac:dyDescent="0.35">
      <c r="A605" s="9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5" x14ac:dyDescent="0.35">
      <c r="A606" s="9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5" x14ac:dyDescent="0.35">
      <c r="A607" s="9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5" x14ac:dyDescent="0.35">
      <c r="A608" s="9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5" x14ac:dyDescent="0.35">
      <c r="A609" s="9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5" x14ac:dyDescent="0.35">
      <c r="A610" s="9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5" x14ac:dyDescent="0.35">
      <c r="A611" s="9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5" x14ac:dyDescent="0.35">
      <c r="A612" s="9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5" x14ac:dyDescent="0.35">
      <c r="A613" s="9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5" x14ac:dyDescent="0.35">
      <c r="A614" s="9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5" x14ac:dyDescent="0.35">
      <c r="A615" s="9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5" x14ac:dyDescent="0.35">
      <c r="A616" s="9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5" x14ac:dyDescent="0.35">
      <c r="A617" s="9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5" x14ac:dyDescent="0.35">
      <c r="A618" s="9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5" x14ac:dyDescent="0.35">
      <c r="A619" s="9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5" x14ac:dyDescent="0.35">
      <c r="A620" s="9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5" x14ac:dyDescent="0.35">
      <c r="A621" s="9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5" x14ac:dyDescent="0.35">
      <c r="A622" s="9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5" x14ac:dyDescent="0.35">
      <c r="A623" s="9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5" x14ac:dyDescent="0.35">
      <c r="A624" s="9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5" x14ac:dyDescent="0.35">
      <c r="A625" s="9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5" x14ac:dyDescent="0.35">
      <c r="A626" s="9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5" x14ac:dyDescent="0.35">
      <c r="A627" s="9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5" x14ac:dyDescent="0.35">
      <c r="A628" s="9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5" x14ac:dyDescent="0.35">
      <c r="A629" s="9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5" x14ac:dyDescent="0.35">
      <c r="A630" s="9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5" x14ac:dyDescent="0.35">
      <c r="A631" s="9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5" x14ac:dyDescent="0.35">
      <c r="A632" s="9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5" x14ac:dyDescent="0.35">
      <c r="A633" s="9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5" x14ac:dyDescent="0.35">
      <c r="A634" s="9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5" x14ac:dyDescent="0.35">
      <c r="A635" s="9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5" x14ac:dyDescent="0.35">
      <c r="A636" s="9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5" x14ac:dyDescent="0.35">
      <c r="A637" s="9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5" x14ac:dyDescent="0.35">
      <c r="A638" s="9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5" x14ac:dyDescent="0.35">
      <c r="A639" s="9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5" x14ac:dyDescent="0.35">
      <c r="A640" s="9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5" x14ac:dyDescent="0.35">
      <c r="A641" s="9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5" x14ac:dyDescent="0.35">
      <c r="A642" s="9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5" x14ac:dyDescent="0.35">
      <c r="A643" s="9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5" x14ac:dyDescent="0.35">
      <c r="A644" s="9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5" x14ac:dyDescent="0.35">
      <c r="A645" s="9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5" x14ac:dyDescent="0.35">
      <c r="A646" s="9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5" x14ac:dyDescent="0.35">
      <c r="A647" s="9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5" x14ac:dyDescent="0.35">
      <c r="A648" s="9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5" x14ac:dyDescent="0.35">
      <c r="A649" s="9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5" x14ac:dyDescent="0.35">
      <c r="A650" s="9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5" x14ac:dyDescent="0.35">
      <c r="A651" s="9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5" x14ac:dyDescent="0.35">
      <c r="A652" s="9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5" x14ac:dyDescent="0.35">
      <c r="A653" s="9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5" x14ac:dyDescent="0.35">
      <c r="A654" s="9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5" x14ac:dyDescent="0.35">
      <c r="A655" s="9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5" x14ac:dyDescent="0.35">
      <c r="A656" s="9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5" x14ac:dyDescent="0.35">
      <c r="A657" s="9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5" x14ac:dyDescent="0.35">
      <c r="A658" s="9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5" x14ac:dyDescent="0.35">
      <c r="A659" s="9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5" x14ac:dyDescent="0.35">
      <c r="A660" s="9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5" x14ac:dyDescent="0.35">
      <c r="A661" s="9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5" x14ac:dyDescent="0.35">
      <c r="A662" s="9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5" x14ac:dyDescent="0.35">
      <c r="A663" s="9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5" x14ac:dyDescent="0.35">
      <c r="A664" s="9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5" x14ac:dyDescent="0.35">
      <c r="A665" s="9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5" x14ac:dyDescent="0.35">
      <c r="A666" s="9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5" x14ac:dyDescent="0.35">
      <c r="A667" s="9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5" x14ac:dyDescent="0.35">
      <c r="A668" s="9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5" x14ac:dyDescent="0.35">
      <c r="A669" s="9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5" x14ac:dyDescent="0.35">
      <c r="A670" s="9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5" x14ac:dyDescent="0.35">
      <c r="A671" s="9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5" x14ac:dyDescent="0.35">
      <c r="A672" s="9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5" x14ac:dyDescent="0.35">
      <c r="A673" s="9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5" x14ac:dyDescent="0.35">
      <c r="A674" s="9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5" x14ac:dyDescent="0.35">
      <c r="A675" s="9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5" x14ac:dyDescent="0.35">
      <c r="A676" s="9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5" x14ac:dyDescent="0.35">
      <c r="A677" s="9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5" x14ac:dyDescent="0.35">
      <c r="A678" s="9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5" x14ac:dyDescent="0.35">
      <c r="A679" s="9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5" x14ac:dyDescent="0.35">
      <c r="A680" s="9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5" x14ac:dyDescent="0.35">
      <c r="A681" s="9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5" x14ac:dyDescent="0.35">
      <c r="A682" s="9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5" x14ac:dyDescent="0.35">
      <c r="A683" s="9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5" x14ac:dyDescent="0.35">
      <c r="A684" s="9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5" x14ac:dyDescent="0.35">
      <c r="A685" s="9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5" x14ac:dyDescent="0.35">
      <c r="A686" s="9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5" x14ac:dyDescent="0.35">
      <c r="A687" s="9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5" x14ac:dyDescent="0.35">
      <c r="A688" s="9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5" x14ac:dyDescent="0.35">
      <c r="A689" s="9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5" x14ac:dyDescent="0.35">
      <c r="A690" s="9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5" x14ac:dyDescent="0.35">
      <c r="A691" s="9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5" x14ac:dyDescent="0.35">
      <c r="A692" s="9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5" x14ac:dyDescent="0.35">
      <c r="A693" s="9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5" x14ac:dyDescent="0.35">
      <c r="A694" s="9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5" x14ac:dyDescent="0.35">
      <c r="A695" s="9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5" x14ac:dyDescent="0.35">
      <c r="A696" s="9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5" x14ac:dyDescent="0.35">
      <c r="A697" s="9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5" x14ac:dyDescent="0.35">
      <c r="A698" s="9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5" x14ac:dyDescent="0.35">
      <c r="A699" s="9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5" x14ac:dyDescent="0.35">
      <c r="A700" s="9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5" x14ac:dyDescent="0.35">
      <c r="A701" s="9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5" x14ac:dyDescent="0.35">
      <c r="A702" s="9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5" x14ac:dyDescent="0.35">
      <c r="A703" s="9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5" x14ac:dyDescent="0.35">
      <c r="A704" s="9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5" x14ac:dyDescent="0.35">
      <c r="A705" s="9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5" x14ac:dyDescent="0.35">
      <c r="A706" s="9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5" x14ac:dyDescent="0.35">
      <c r="A707" s="9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5" x14ac:dyDescent="0.35">
      <c r="A708" s="9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5" x14ac:dyDescent="0.35">
      <c r="A709" s="9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5" x14ac:dyDescent="0.35">
      <c r="A710" s="9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5" x14ac:dyDescent="0.35">
      <c r="A711" s="9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5" x14ac:dyDescent="0.35">
      <c r="A712" s="9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5" x14ac:dyDescent="0.35">
      <c r="A713" s="9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5" x14ac:dyDescent="0.35">
      <c r="A714" s="9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5" x14ac:dyDescent="0.35">
      <c r="A715" s="9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5" x14ac:dyDescent="0.35">
      <c r="A716" s="9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5" x14ac:dyDescent="0.35">
      <c r="A717" s="9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5" x14ac:dyDescent="0.35">
      <c r="A718" s="9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5" x14ac:dyDescent="0.35">
      <c r="A719" s="9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5" x14ac:dyDescent="0.35">
      <c r="A720" s="9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5" x14ac:dyDescent="0.35">
      <c r="A721" s="9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5" x14ac:dyDescent="0.35">
      <c r="A722" s="9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5" x14ac:dyDescent="0.35">
      <c r="A723" s="9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5" x14ac:dyDescent="0.35">
      <c r="A724" s="9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5" x14ac:dyDescent="0.35">
      <c r="A725" s="9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5" x14ac:dyDescent="0.35">
      <c r="A726" s="9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5" x14ac:dyDescent="0.35">
      <c r="A727" s="9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5" x14ac:dyDescent="0.35">
      <c r="A728" s="9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5" x14ac:dyDescent="0.35">
      <c r="A729" s="9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5" x14ac:dyDescent="0.35">
      <c r="A730" s="9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5" x14ac:dyDescent="0.35">
      <c r="A731" s="9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5" x14ac:dyDescent="0.35">
      <c r="A732" s="9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5" x14ac:dyDescent="0.35">
      <c r="A733" s="9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5" x14ac:dyDescent="0.35">
      <c r="A734" s="9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5" x14ac:dyDescent="0.35">
      <c r="A735" s="9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5" x14ac:dyDescent="0.35">
      <c r="A736" s="9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5" x14ac:dyDescent="0.35">
      <c r="A737" s="9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5" x14ac:dyDescent="0.35">
      <c r="A738" s="9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5" x14ac:dyDescent="0.35">
      <c r="A739" s="9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5" x14ac:dyDescent="0.35">
      <c r="A740" s="9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5" x14ac:dyDescent="0.35">
      <c r="A741" s="9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5" x14ac:dyDescent="0.35">
      <c r="A742" s="9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5" x14ac:dyDescent="0.35">
      <c r="A743" s="9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5" x14ac:dyDescent="0.35">
      <c r="A744" s="9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5" x14ac:dyDescent="0.35">
      <c r="A745" s="9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5" x14ac:dyDescent="0.35">
      <c r="A746" s="9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5" x14ac:dyDescent="0.35">
      <c r="A747" s="9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5" x14ac:dyDescent="0.35">
      <c r="A748" s="9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5" x14ac:dyDescent="0.35">
      <c r="A749" s="9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5" x14ac:dyDescent="0.35">
      <c r="A750" s="9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5" x14ac:dyDescent="0.35">
      <c r="A751" s="9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5" x14ac:dyDescent="0.35">
      <c r="A752" s="9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5" x14ac:dyDescent="0.35">
      <c r="A753" s="9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5" x14ac:dyDescent="0.35">
      <c r="A754" s="9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5" x14ac:dyDescent="0.35">
      <c r="A755" s="9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5" x14ac:dyDescent="0.35">
      <c r="A756" s="9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5" x14ac:dyDescent="0.35">
      <c r="A757" s="9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5" x14ac:dyDescent="0.35">
      <c r="A758" s="9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5" x14ac:dyDescent="0.35">
      <c r="A759" s="9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5" x14ac:dyDescent="0.35">
      <c r="A760" s="9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5" x14ac:dyDescent="0.35">
      <c r="A761" s="9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5" x14ac:dyDescent="0.35">
      <c r="A762" s="9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5" x14ac:dyDescent="0.35">
      <c r="A763" s="9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5" x14ac:dyDescent="0.35">
      <c r="A764" s="9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5" x14ac:dyDescent="0.35">
      <c r="A765" s="9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5" x14ac:dyDescent="0.35">
      <c r="A766" s="9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5" x14ac:dyDescent="0.35">
      <c r="A767" s="9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5" x14ac:dyDescent="0.35">
      <c r="A768" s="9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5" x14ac:dyDescent="0.35">
      <c r="A769" s="9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5" x14ac:dyDescent="0.35">
      <c r="A770" s="9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5" x14ac:dyDescent="0.35">
      <c r="A771" s="9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5" x14ac:dyDescent="0.35">
      <c r="A772" s="9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5" x14ac:dyDescent="0.35">
      <c r="A773" s="9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5" x14ac:dyDescent="0.35">
      <c r="A774" s="9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5" x14ac:dyDescent="0.35">
      <c r="A775" s="9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5" x14ac:dyDescent="0.35">
      <c r="A776" s="9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5" x14ac:dyDescent="0.35">
      <c r="A777" s="9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5" x14ac:dyDescent="0.35">
      <c r="A778" s="9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5" x14ac:dyDescent="0.35">
      <c r="A779" s="9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5" x14ac:dyDescent="0.35">
      <c r="A780" s="9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5" x14ac:dyDescent="0.35">
      <c r="A781" s="9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5" x14ac:dyDescent="0.35">
      <c r="A782" s="9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5" x14ac:dyDescent="0.35">
      <c r="A783" s="9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5" x14ac:dyDescent="0.35">
      <c r="A784" s="9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5" x14ac:dyDescent="0.35">
      <c r="A785" s="9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5" x14ac:dyDescent="0.35">
      <c r="A786" s="9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5" x14ac:dyDescent="0.35">
      <c r="A787" s="9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5" x14ac:dyDescent="0.35">
      <c r="A788" s="9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5" x14ac:dyDescent="0.35">
      <c r="A789" s="9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5" x14ac:dyDescent="0.35">
      <c r="A790" s="9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5" x14ac:dyDescent="0.35">
      <c r="A791" s="9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5" x14ac:dyDescent="0.35">
      <c r="A792" s="9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5" x14ac:dyDescent="0.35">
      <c r="A793" s="9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5" x14ac:dyDescent="0.35">
      <c r="A794" s="9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5" x14ac:dyDescent="0.35">
      <c r="A795" s="9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5" x14ac:dyDescent="0.35">
      <c r="A796" s="9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5" x14ac:dyDescent="0.35">
      <c r="A797" s="9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5" x14ac:dyDescent="0.35">
      <c r="A798" s="9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5" x14ac:dyDescent="0.35">
      <c r="A799" s="9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5" x14ac:dyDescent="0.35">
      <c r="A800" s="9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5" x14ac:dyDescent="0.35">
      <c r="A801" s="9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5" x14ac:dyDescent="0.35">
      <c r="A802" s="9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5" x14ac:dyDescent="0.35">
      <c r="A803" s="9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5" x14ac:dyDescent="0.35">
      <c r="A804" s="9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5" x14ac:dyDescent="0.35">
      <c r="A805" s="9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5" x14ac:dyDescent="0.35">
      <c r="A806" s="9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5" x14ac:dyDescent="0.35">
      <c r="A807" s="9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5" x14ac:dyDescent="0.35">
      <c r="A808" s="9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5" x14ac:dyDescent="0.35">
      <c r="A809" s="9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5" x14ac:dyDescent="0.35">
      <c r="A810" s="9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5" x14ac:dyDescent="0.35">
      <c r="A811" s="9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5" x14ac:dyDescent="0.35">
      <c r="A812" s="9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5" x14ac:dyDescent="0.35">
      <c r="A813" s="9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5" x14ac:dyDescent="0.35">
      <c r="A814" s="9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5" x14ac:dyDescent="0.35">
      <c r="A815" s="9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5" x14ac:dyDescent="0.35">
      <c r="A816" s="9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5" x14ac:dyDescent="0.35">
      <c r="A817" s="9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5" x14ac:dyDescent="0.35">
      <c r="A818" s="9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5" x14ac:dyDescent="0.35">
      <c r="A819" s="9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5" x14ac:dyDescent="0.35">
      <c r="A820" s="9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5" x14ac:dyDescent="0.35">
      <c r="A821" s="9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5" x14ac:dyDescent="0.35">
      <c r="A822" s="9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5" x14ac:dyDescent="0.35">
      <c r="A823" s="9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5" x14ac:dyDescent="0.35">
      <c r="A824" s="9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5" x14ac:dyDescent="0.35">
      <c r="A825" s="9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5" x14ac:dyDescent="0.35">
      <c r="A826" s="9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5" x14ac:dyDescent="0.35">
      <c r="A827" s="9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5" x14ac:dyDescent="0.35">
      <c r="A828" s="9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5" x14ac:dyDescent="0.35">
      <c r="A829" s="9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5" x14ac:dyDescent="0.35">
      <c r="A830" s="9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5" x14ac:dyDescent="0.35">
      <c r="A831" s="9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5" x14ac:dyDescent="0.35">
      <c r="A832" s="9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5" x14ac:dyDescent="0.35">
      <c r="A833" s="9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5" x14ac:dyDescent="0.35">
      <c r="A834" s="9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5" x14ac:dyDescent="0.35">
      <c r="A835" s="9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5" x14ac:dyDescent="0.35">
      <c r="A836" s="9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5" x14ac:dyDescent="0.35">
      <c r="A837" s="9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5" x14ac:dyDescent="0.35">
      <c r="A838" s="9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5" x14ac:dyDescent="0.35">
      <c r="A839" s="9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5" x14ac:dyDescent="0.35">
      <c r="A840" s="9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5" x14ac:dyDescent="0.35">
      <c r="A841" s="9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5" x14ac:dyDescent="0.35">
      <c r="A842" s="9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5" x14ac:dyDescent="0.35">
      <c r="A843" s="9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5" x14ac:dyDescent="0.35">
      <c r="A844" s="9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5" x14ac:dyDescent="0.35">
      <c r="A845" s="9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5" x14ac:dyDescent="0.35">
      <c r="A846" s="9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5" x14ac:dyDescent="0.35">
      <c r="A847" s="9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5" x14ac:dyDescent="0.35">
      <c r="A848" s="9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5" x14ac:dyDescent="0.35">
      <c r="A849" s="9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5" x14ac:dyDescent="0.35">
      <c r="A850" s="9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5" x14ac:dyDescent="0.35">
      <c r="A851" s="9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5" x14ac:dyDescent="0.35">
      <c r="A852" s="9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5" x14ac:dyDescent="0.35">
      <c r="A853" s="9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5" x14ac:dyDescent="0.35">
      <c r="A854" s="9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5" x14ac:dyDescent="0.35">
      <c r="A855" s="9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5" x14ac:dyDescent="0.35">
      <c r="A856" s="9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5" x14ac:dyDescent="0.35">
      <c r="A857" s="9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5" x14ac:dyDescent="0.35">
      <c r="A858" s="9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5" x14ac:dyDescent="0.35">
      <c r="A859" s="9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5" x14ac:dyDescent="0.35">
      <c r="A860" s="9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5" x14ac:dyDescent="0.35">
      <c r="A861" s="9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5" x14ac:dyDescent="0.35">
      <c r="A862" s="9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5" x14ac:dyDescent="0.35">
      <c r="A863" s="9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5" x14ac:dyDescent="0.35">
      <c r="A864" s="9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5" x14ac:dyDescent="0.35">
      <c r="A865" s="9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5" x14ac:dyDescent="0.35">
      <c r="A866" s="9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5" x14ac:dyDescent="0.35">
      <c r="A867" s="9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5" x14ac:dyDescent="0.35">
      <c r="A868" s="9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5" x14ac:dyDescent="0.35">
      <c r="A869" s="9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5" x14ac:dyDescent="0.35">
      <c r="A870" s="9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5" x14ac:dyDescent="0.35">
      <c r="A871" s="9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5" x14ac:dyDescent="0.35">
      <c r="A872" s="9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5" x14ac:dyDescent="0.35">
      <c r="A873" s="9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5" x14ac:dyDescent="0.35">
      <c r="A874" s="9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5" x14ac:dyDescent="0.35">
      <c r="A875" s="9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5" x14ac:dyDescent="0.35">
      <c r="A876" s="9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5" x14ac:dyDescent="0.35">
      <c r="A877" s="9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5" x14ac:dyDescent="0.35">
      <c r="A878" s="9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5" x14ac:dyDescent="0.35">
      <c r="A879" s="9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5" x14ac:dyDescent="0.35">
      <c r="A880" s="9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5" x14ac:dyDescent="0.35">
      <c r="A881" s="9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5" x14ac:dyDescent="0.35">
      <c r="A882" s="9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5" x14ac:dyDescent="0.35">
      <c r="A883" s="9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5" x14ac:dyDescent="0.35">
      <c r="A884" s="9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5" x14ac:dyDescent="0.35">
      <c r="A885" s="9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5" x14ac:dyDescent="0.35">
      <c r="A886" s="9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5" x14ac:dyDescent="0.35">
      <c r="A887" s="9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5" x14ac:dyDescent="0.35">
      <c r="A888" s="9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5" x14ac:dyDescent="0.35">
      <c r="A889" s="9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5" x14ac:dyDescent="0.35">
      <c r="A890" s="9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5" x14ac:dyDescent="0.35">
      <c r="A891" s="9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5" x14ac:dyDescent="0.35">
      <c r="A892" s="9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5" x14ac:dyDescent="0.35">
      <c r="A893" s="9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5" x14ac:dyDescent="0.35">
      <c r="A894" s="9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5" x14ac:dyDescent="0.35">
      <c r="A895" s="9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5" x14ac:dyDescent="0.35">
      <c r="A896" s="9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5" x14ac:dyDescent="0.35">
      <c r="A897" s="9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5" x14ac:dyDescent="0.35">
      <c r="A898" s="9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5" x14ac:dyDescent="0.35">
      <c r="A899" s="9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5" x14ac:dyDescent="0.35">
      <c r="A900" s="9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5" x14ac:dyDescent="0.35">
      <c r="A901" s="9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5" x14ac:dyDescent="0.35">
      <c r="A902" s="9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5" x14ac:dyDescent="0.35">
      <c r="A903" s="9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5" x14ac:dyDescent="0.35">
      <c r="A904" s="9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5" x14ac:dyDescent="0.35">
      <c r="A905" s="9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5" x14ac:dyDescent="0.35">
      <c r="A906" s="9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5" x14ac:dyDescent="0.35">
      <c r="A907" s="9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5" x14ac:dyDescent="0.35">
      <c r="A908" s="9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5" x14ac:dyDescent="0.35">
      <c r="A909" s="9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5" x14ac:dyDescent="0.35">
      <c r="A910" s="9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5" x14ac:dyDescent="0.35">
      <c r="A911" s="9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5" x14ac:dyDescent="0.35">
      <c r="A912" s="9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5" x14ac:dyDescent="0.35">
      <c r="A913" s="9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5" x14ac:dyDescent="0.35">
      <c r="A914" s="9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5" x14ac:dyDescent="0.35">
      <c r="A915" s="9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5" x14ac:dyDescent="0.35">
      <c r="A916" s="9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5" x14ac:dyDescent="0.35">
      <c r="A917" s="9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5" x14ac:dyDescent="0.35">
      <c r="A918" s="9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5" x14ac:dyDescent="0.35">
      <c r="A919" s="9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5" x14ac:dyDescent="0.35">
      <c r="A920" s="9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5" x14ac:dyDescent="0.35">
      <c r="A921" s="9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5" x14ac:dyDescent="0.35">
      <c r="A922" s="9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5" x14ac:dyDescent="0.35">
      <c r="A923" s="9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5" x14ac:dyDescent="0.35">
      <c r="A924" s="9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5" x14ac:dyDescent="0.35">
      <c r="A925" s="9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5" x14ac:dyDescent="0.35">
      <c r="A926" s="9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5" x14ac:dyDescent="0.35">
      <c r="A927" s="9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5" x14ac:dyDescent="0.35">
      <c r="A928" s="9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5" x14ac:dyDescent="0.35">
      <c r="A929" s="9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5" x14ac:dyDescent="0.35">
      <c r="A930" s="9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5" x14ac:dyDescent="0.35">
      <c r="A931" s="9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5" x14ac:dyDescent="0.35">
      <c r="A932" s="9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5" x14ac:dyDescent="0.35">
      <c r="A933" s="9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5" x14ac:dyDescent="0.35">
      <c r="A934" s="9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5" x14ac:dyDescent="0.35">
      <c r="A935" s="9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5" x14ac:dyDescent="0.35">
      <c r="A936" s="9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5" x14ac:dyDescent="0.35">
      <c r="A937" s="9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5" x14ac:dyDescent="0.35">
      <c r="A938" s="9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5" x14ac:dyDescent="0.35">
      <c r="A939" s="9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5" x14ac:dyDescent="0.35">
      <c r="A940" s="9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5" x14ac:dyDescent="0.35">
      <c r="A941" s="9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5" x14ac:dyDescent="0.35">
      <c r="A942" s="9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5" x14ac:dyDescent="0.35">
      <c r="A943" s="9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5" x14ac:dyDescent="0.35">
      <c r="A944" s="9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5" x14ac:dyDescent="0.35">
      <c r="A945" s="9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5" x14ac:dyDescent="0.35">
      <c r="A946" s="9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5" x14ac:dyDescent="0.35">
      <c r="A947" s="9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5" x14ac:dyDescent="0.35">
      <c r="A948" s="9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5" x14ac:dyDescent="0.35">
      <c r="A949" s="9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5" x14ac:dyDescent="0.35">
      <c r="A950" s="9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5" x14ac:dyDescent="0.35">
      <c r="A951" s="9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5" x14ac:dyDescent="0.35">
      <c r="A952" s="9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5" x14ac:dyDescent="0.35">
      <c r="A953" s="9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5" x14ac:dyDescent="0.35">
      <c r="A954" s="9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5" x14ac:dyDescent="0.35">
      <c r="A955" s="9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5" x14ac:dyDescent="0.35">
      <c r="A956" s="9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5" x14ac:dyDescent="0.35">
      <c r="A957" s="9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5" x14ac:dyDescent="0.35">
      <c r="A958" s="9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5" x14ac:dyDescent="0.35">
      <c r="A959" s="9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5" x14ac:dyDescent="0.35">
      <c r="A960" s="9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5" x14ac:dyDescent="0.35">
      <c r="A961" s="9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5" x14ac:dyDescent="0.35">
      <c r="A962" s="9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5" x14ac:dyDescent="0.35">
      <c r="A963" s="9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5" x14ac:dyDescent="0.35">
      <c r="A964" s="9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5" x14ac:dyDescent="0.35">
      <c r="A965" s="9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5" x14ac:dyDescent="0.35">
      <c r="A966" s="9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5" x14ac:dyDescent="0.35">
      <c r="A967" s="9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5" x14ac:dyDescent="0.35">
      <c r="A968" s="9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5" x14ac:dyDescent="0.35">
      <c r="A969" s="9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5" x14ac:dyDescent="0.35">
      <c r="A970" s="9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5" x14ac:dyDescent="0.35">
      <c r="A971" s="9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5" x14ac:dyDescent="0.35">
      <c r="A972" s="9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5" x14ac:dyDescent="0.35">
      <c r="A973" s="9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5" x14ac:dyDescent="0.35">
      <c r="A974" s="9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5" x14ac:dyDescent="0.35">
      <c r="A975" s="9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5" x14ac:dyDescent="0.35">
      <c r="A976" s="9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5" x14ac:dyDescent="0.35">
      <c r="A977" s="9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5" x14ac:dyDescent="0.35">
      <c r="A978" s="9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5" x14ac:dyDescent="0.35">
      <c r="A979" s="9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5" x14ac:dyDescent="0.35">
      <c r="A980" s="9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5" x14ac:dyDescent="0.35">
      <c r="A981" s="9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5" x14ac:dyDescent="0.35">
      <c r="A982" s="9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5" x14ac:dyDescent="0.35">
      <c r="A983" s="9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5" x14ac:dyDescent="0.35">
      <c r="A984" s="9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5" x14ac:dyDescent="0.35">
      <c r="A985" s="9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5" x14ac:dyDescent="0.35">
      <c r="A986" s="9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5" x14ac:dyDescent="0.35">
      <c r="A987" s="9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5" x14ac:dyDescent="0.35">
      <c r="A988" s="9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5" x14ac:dyDescent="0.35">
      <c r="A989" s="9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5" x14ac:dyDescent="0.35">
      <c r="A990" s="9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5" x14ac:dyDescent="0.35">
      <c r="A991" s="9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5" x14ac:dyDescent="0.35">
      <c r="A992" s="9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5" x14ac:dyDescent="0.35">
      <c r="A993" s="9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5" x14ac:dyDescent="0.35">
      <c r="A994" s="9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5" x14ac:dyDescent="0.35">
      <c r="A995" s="9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5" x14ac:dyDescent="0.35">
      <c r="A996" s="9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5" x14ac:dyDescent="0.35">
      <c r="A997" s="9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5" x14ac:dyDescent="0.35">
      <c r="A998" s="9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5" x14ac:dyDescent="0.35">
      <c r="A999" s="9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5" x14ac:dyDescent="0.35">
      <c r="A1000" s="9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15" x14ac:dyDescent="0.35">
      <c r="A1001" s="9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 ht="15" x14ac:dyDescent="0.35">
      <c r="A1002" s="9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1:29" ht="15" x14ac:dyDescent="0.35">
      <c r="A1003" s="9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  <row r="1004" spans="1:29" ht="15" x14ac:dyDescent="0.35">
      <c r="A1004" s="9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</row>
    <row r="1005" spans="1:29" ht="15" x14ac:dyDescent="0.35">
      <c r="A1005" s="9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</row>
    <row r="1006" spans="1:29" ht="15" x14ac:dyDescent="0.35">
      <c r="A1006" s="9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</row>
    <row r="1007" spans="1:29" ht="15" x14ac:dyDescent="0.35">
      <c r="A1007" s="9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</row>
    <row r="1008" spans="1:29" ht="15" x14ac:dyDescent="0.35">
      <c r="A1008" s="9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</row>
    <row r="1009" spans="1:29" ht="15" x14ac:dyDescent="0.35">
      <c r="A1009" s="9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</row>
    <row r="1010" spans="1:29" ht="15" x14ac:dyDescent="0.35">
      <c r="A1010" s="9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</row>
    <row r="1011" spans="1:29" ht="15" x14ac:dyDescent="0.35">
      <c r="A1011" s="9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</row>
    <row r="1012" spans="1:29" ht="15" x14ac:dyDescent="0.35">
      <c r="A1012" s="9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</row>
    <row r="1013" spans="1:29" ht="15" x14ac:dyDescent="0.35">
      <c r="A1013" s="9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</row>
    <row r="1014" spans="1:29" ht="15" x14ac:dyDescent="0.35">
      <c r="A1014" s="9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</row>
    <row r="1015" spans="1:29" ht="15" x14ac:dyDescent="0.35">
      <c r="A1015" s="9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</row>
  </sheetData>
  <mergeCells count="76">
    <mergeCell ref="A49:K49"/>
    <mergeCell ref="B41:F41"/>
    <mergeCell ref="B42:F42"/>
    <mergeCell ref="B43:F43"/>
    <mergeCell ref="B44:F44"/>
    <mergeCell ref="B45:F45"/>
    <mergeCell ref="A46:K46"/>
    <mergeCell ref="A47:A48"/>
    <mergeCell ref="B47:B48"/>
    <mergeCell ref="C47:E47"/>
    <mergeCell ref="G47:K48"/>
    <mergeCell ref="C48:E48"/>
    <mergeCell ref="B33:F33"/>
    <mergeCell ref="A34:K34"/>
    <mergeCell ref="A35:K35"/>
    <mergeCell ref="A36:A45"/>
    <mergeCell ref="B36:F36"/>
    <mergeCell ref="B37:F37"/>
    <mergeCell ref="K37:K45"/>
    <mergeCell ref="B38:F38"/>
    <mergeCell ref="B39:F39"/>
    <mergeCell ref="B40:F40"/>
    <mergeCell ref="B25:F25"/>
    <mergeCell ref="A26:K26"/>
    <mergeCell ref="A27:A33"/>
    <mergeCell ref="B27:F27"/>
    <mergeCell ref="B28:F28"/>
    <mergeCell ref="K28:K33"/>
    <mergeCell ref="B29:F29"/>
    <mergeCell ref="B30:F30"/>
    <mergeCell ref="B31:F31"/>
    <mergeCell ref="B32:F32"/>
    <mergeCell ref="A20:A25"/>
    <mergeCell ref="B20:F20"/>
    <mergeCell ref="B21:F21"/>
    <mergeCell ref="K21:K25"/>
    <mergeCell ref="B22:F22"/>
    <mergeCell ref="B23:F23"/>
    <mergeCell ref="B24:F24"/>
    <mergeCell ref="A18:G18"/>
    <mergeCell ref="H18:I18"/>
    <mergeCell ref="J18:K18"/>
    <mergeCell ref="K15:K17"/>
    <mergeCell ref="B16:C16"/>
    <mergeCell ref="D16:E16"/>
    <mergeCell ref="F16:G16"/>
    <mergeCell ref="H16:I16"/>
    <mergeCell ref="B17:C17"/>
    <mergeCell ref="D17:E17"/>
    <mergeCell ref="F17:G17"/>
    <mergeCell ref="H17:I17"/>
    <mergeCell ref="A14:A17"/>
    <mergeCell ref="B14:C14"/>
    <mergeCell ref="D14:E14"/>
    <mergeCell ref="F14:G14"/>
    <mergeCell ref="H14:I14"/>
    <mergeCell ref="B15:C15"/>
    <mergeCell ref="D15:E15"/>
    <mergeCell ref="F15:G15"/>
    <mergeCell ref="H15:I15"/>
    <mergeCell ref="A13:K13"/>
    <mergeCell ref="A1:K1"/>
    <mergeCell ref="A2:A11"/>
    <mergeCell ref="B2:C2"/>
    <mergeCell ref="B3:C3"/>
    <mergeCell ref="K3:K11"/>
    <mergeCell ref="B4:C4"/>
    <mergeCell ref="B5:C5"/>
    <mergeCell ref="B6:C6"/>
    <mergeCell ref="B7:C7"/>
    <mergeCell ref="B8:C8"/>
    <mergeCell ref="B9:C9"/>
    <mergeCell ref="B10:C10"/>
    <mergeCell ref="B11:C11"/>
    <mergeCell ref="A12:G12"/>
    <mergeCell ref="J12:K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b679296-65a8-4e97-b147-223eee2d46b5">
      <UserInfo>
        <DisplayName/>
        <AccountId xsi:nil="true"/>
        <AccountType/>
      </UserInfo>
    </SharedWithUsers>
    <lcf76f155ced4ddcb4097134ff3c332f xmlns="3e198a4b-a88c-4cd6-97a0-e29517194f37">
      <Terms xmlns="http://schemas.microsoft.com/office/infopath/2007/PartnerControls"/>
    </lcf76f155ced4ddcb4097134ff3c332f>
    <TaxCatchAll xmlns="6b679296-65a8-4e97-b147-223eee2d46b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19B62AA8430041921F4A8E62C8FD50" ma:contentTypeVersion="15" ma:contentTypeDescription="Create a new document." ma:contentTypeScope="" ma:versionID="99daa1b5416e410571cdcf44cd876943">
  <xsd:schema xmlns:xsd="http://www.w3.org/2001/XMLSchema" xmlns:xs="http://www.w3.org/2001/XMLSchema" xmlns:p="http://schemas.microsoft.com/office/2006/metadata/properties" xmlns:ns2="6b679296-65a8-4e97-b147-223eee2d46b5" xmlns:ns3="3e198a4b-a88c-4cd6-97a0-e29517194f37" targetNamespace="http://schemas.microsoft.com/office/2006/metadata/properties" ma:root="true" ma:fieldsID="187869d3b202756473f674ca78a057d4" ns2:_="" ns3:_="">
    <xsd:import namespace="6b679296-65a8-4e97-b147-223eee2d46b5"/>
    <xsd:import namespace="3e198a4b-a88c-4cd6-97a0-e29517194f3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79296-65a8-4e97-b147-223eee2d46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f1147ab-a7db-4924-a01a-c6f629bb0e93}" ma:internalName="TaxCatchAll" ma:showField="CatchAllData" ma:web="6b679296-65a8-4e97-b147-223eee2d46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98a4b-a88c-4cd6-97a0-e29517194f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4f3bacb-d61b-460b-bb04-1ff40fb9ff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737E32-4649-41ED-B0BC-D859F32CF25B}">
  <ds:schemaRefs>
    <ds:schemaRef ds:uri="http://schemas.microsoft.com/office/2006/metadata/properties"/>
    <ds:schemaRef ds:uri="http://schemas.microsoft.com/office/infopath/2007/PartnerControls"/>
    <ds:schemaRef ds:uri="6b679296-65a8-4e97-b147-223eee2d46b5"/>
    <ds:schemaRef ds:uri="3e198a4b-a88c-4cd6-97a0-e29517194f37"/>
    <ds:schemaRef ds:uri="5176f07f-b77b-4f7c-a086-13359a06df5b"/>
    <ds:schemaRef ds:uri="e3e44f02-cba6-492c-ae8d-4580a68113d3"/>
  </ds:schemaRefs>
</ds:datastoreItem>
</file>

<file path=customXml/itemProps2.xml><?xml version="1.0" encoding="utf-8"?>
<ds:datastoreItem xmlns:ds="http://schemas.openxmlformats.org/officeDocument/2006/customXml" ds:itemID="{79B76295-E96B-440A-BB79-A0DD306F9674}"/>
</file>

<file path=customXml/itemProps3.xml><?xml version="1.0" encoding="utf-8"?>
<ds:datastoreItem xmlns:ds="http://schemas.openxmlformats.org/officeDocument/2006/customXml" ds:itemID="{E71A8605-5F1F-4D04-938E-48391A913C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Colvin</dc:creator>
  <cp:keywords/>
  <dc:description/>
  <cp:lastModifiedBy>Emily Colvin</cp:lastModifiedBy>
  <cp:revision/>
  <dcterms:created xsi:type="dcterms:W3CDTF">2024-12-24T21:47:06Z</dcterms:created>
  <dcterms:modified xsi:type="dcterms:W3CDTF">2025-01-23T18:23:28Z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0x0101005019B62AA8430041921F4A8E62C8FD50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